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350" windowHeight="9480"/>
  </bookViews>
  <sheets>
    <sheet name="2024年用车大户名单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<sst xmlns="http://schemas.openxmlformats.org/spreadsheetml/2006/main" count="162" uniqueCount="108">
  <si>
    <t>序号</t>
  </si>
  <si>
    <t>所属省份</t>
  </si>
  <si>
    <t>所属城市</t>
  </si>
  <si>
    <t>行业类型</t>
  </si>
  <si>
    <t>国民经济代码（如有）</t>
  </si>
  <si>
    <t>企业名称</t>
  </si>
  <si>
    <t>企业地址</t>
  </si>
  <si>
    <t>经度</t>
  </si>
  <si>
    <t>纬度</t>
  </si>
  <si>
    <t>载货出入口数量</t>
  </si>
  <si>
    <t>门禁管理数量</t>
  </si>
  <si>
    <t>运输车辆数量</t>
  </si>
  <si>
    <t>厂内运输车辆数量</t>
  </si>
  <si>
    <t>非道路移动机械数量</t>
  </si>
  <si>
    <t>总计</t>
  </si>
  <si>
    <t>国四及以前</t>
  </si>
  <si>
    <t>国五</t>
  </si>
  <si>
    <t>国六</t>
  </si>
  <si>
    <t>新能源</t>
  </si>
  <si>
    <t>国二及以前</t>
  </si>
  <si>
    <t>国三</t>
  </si>
  <si>
    <t>江苏省</t>
  </si>
  <si>
    <t>淮安市</t>
  </si>
  <si>
    <t>基础化学原料制造</t>
  </si>
  <si>
    <t>江苏戴梦特化工科技股份有限公司</t>
  </si>
  <si>
    <t>洪泽区人民北路20号</t>
  </si>
  <si>
    <r>
      <rPr>
        <sz val="10.5"/>
        <color indexed="8"/>
        <rFont val="Times New Roman"/>
        <charset val="134"/>
      </rPr>
      <t>118º</t>
    </r>
    <r>
      <rPr>
        <sz val="10.5"/>
        <color indexed="8"/>
        <rFont val="宋体"/>
        <charset val="134"/>
      </rPr>
      <t xml:space="preserve"> </t>
    </r>
    <r>
      <rPr>
        <sz val="10.5"/>
        <color indexed="8"/>
        <rFont val="Times New Roman"/>
        <charset val="0"/>
      </rPr>
      <t>51′</t>
    </r>
    <r>
      <rPr>
        <sz val="10.5"/>
        <color indexed="8"/>
        <rFont val="宋体"/>
        <charset val="134"/>
      </rPr>
      <t xml:space="preserve"> </t>
    </r>
    <r>
      <rPr>
        <sz val="10.5"/>
        <color indexed="8"/>
        <rFont val="Times New Roman"/>
        <charset val="0"/>
      </rPr>
      <t>5.36″</t>
    </r>
  </si>
  <si>
    <r>
      <rPr>
        <sz val="10.5"/>
        <color indexed="8"/>
        <rFont val="Times New Roman"/>
        <charset val="134"/>
      </rPr>
      <t>33º</t>
    </r>
    <r>
      <rPr>
        <sz val="10.5"/>
        <color indexed="8"/>
        <rFont val="宋体"/>
        <charset val="134"/>
      </rPr>
      <t xml:space="preserve"> </t>
    </r>
    <r>
      <rPr>
        <sz val="10.5"/>
        <color indexed="8"/>
        <rFont val="Times New Roman"/>
        <charset val="0"/>
      </rPr>
      <t>18′</t>
    </r>
    <r>
      <rPr>
        <sz val="10.5"/>
        <color indexed="8"/>
        <rFont val="宋体"/>
        <charset val="134"/>
      </rPr>
      <t xml:space="preserve"> </t>
    </r>
    <r>
      <rPr>
        <sz val="10.5"/>
        <color indexed="8"/>
        <rFont val="Times New Roman"/>
        <charset val="0"/>
      </rPr>
      <t>36.68″</t>
    </r>
  </si>
  <si>
    <t>淮安</t>
  </si>
  <si>
    <t>化学矿开采、采盐、热力电力、港口</t>
  </si>
  <si>
    <t>洪泽大洋盐化有限公司</t>
  </si>
  <si>
    <t>江苏淮安洪泽西顺河镇张福河村西侧</t>
  </si>
  <si>
    <r>
      <rPr>
        <sz val="11"/>
        <color rgb="FF000000"/>
        <rFont val="Times New Roman"/>
        <charset val="134"/>
      </rPr>
      <t>118</t>
    </r>
    <r>
      <rPr>
        <sz val="11"/>
        <color rgb="FF000000"/>
        <rFont val="宋体"/>
        <charset val="134"/>
      </rPr>
      <t>°</t>
    </r>
    <r>
      <rPr>
        <sz val="11"/>
        <color rgb="FF000000"/>
        <rFont val="Times New Roman"/>
        <charset val="0"/>
      </rPr>
      <t>53</t>
    </r>
    <r>
      <rPr>
        <sz val="11"/>
        <color rgb="FF000000"/>
        <rFont val="宋体"/>
        <charset val="134"/>
      </rPr>
      <t>′</t>
    </r>
    <r>
      <rPr>
        <sz val="11"/>
        <color rgb="FF000000"/>
        <rFont val="Times New Roman"/>
        <charset val="0"/>
      </rPr>
      <t>12.34</t>
    </r>
    <r>
      <rPr>
        <sz val="11"/>
        <color rgb="FF000000"/>
        <rFont val="宋体"/>
        <charset val="134"/>
      </rPr>
      <t>″</t>
    </r>
  </si>
  <si>
    <r>
      <rPr>
        <sz val="11"/>
        <color rgb="FF000000"/>
        <rFont val="Times New Roman"/>
        <charset val="134"/>
      </rPr>
      <t>33°22</t>
    </r>
    <r>
      <rPr>
        <sz val="11"/>
        <color rgb="FF000000"/>
        <rFont val="宋体"/>
        <charset val="134"/>
      </rPr>
      <t>′</t>
    </r>
    <r>
      <rPr>
        <sz val="11"/>
        <color rgb="FF000000"/>
        <rFont val="Times New Roman"/>
        <charset val="0"/>
      </rPr>
      <t>43.72</t>
    </r>
    <r>
      <rPr>
        <sz val="11"/>
        <color rgb="FF000000"/>
        <rFont val="宋体"/>
        <charset val="134"/>
      </rPr>
      <t>″</t>
    </r>
  </si>
  <si>
    <t>工业涂装</t>
  </si>
  <si>
    <t>淮安达方电子有限公司</t>
  </si>
  <si>
    <t>淮安经济技术开发区徐杨街9号</t>
  </si>
  <si>
    <t>119°15′48.16″</t>
  </si>
  <si>
    <t>33°57′60.27″</t>
  </si>
  <si>
    <t>电子制造业</t>
  </si>
  <si>
    <t>C3989</t>
  </si>
  <si>
    <t>富誉电子科技（淮安）有限公司</t>
  </si>
  <si>
    <t>江苏省淮安市淮安经济技术开发区富士康路168号</t>
  </si>
  <si>
    <t>119°15’56.25”</t>
  </si>
  <si>
    <t>33°59’87.34”</t>
  </si>
  <si>
    <t>橡胶制品制造</t>
  </si>
  <si>
    <t>江苏韩泰轮胎有限公司</t>
  </si>
  <si>
    <t>江苏省淮安经济技术开发区韩泰南路1号</t>
  </si>
  <si>
    <t>119°4′23.30″</t>
  </si>
  <si>
    <t>33°35′13.60″</t>
  </si>
  <si>
    <t>汽车零部件</t>
  </si>
  <si>
    <t>C3262</t>
  </si>
  <si>
    <t>江苏和兴汽车科技有限公司</t>
  </si>
  <si>
    <t>江苏省淮安市开发区深圳东路118号</t>
  </si>
  <si>
    <t>江苏</t>
  </si>
  <si>
    <t>其他</t>
  </si>
  <si>
    <t>C3982</t>
  </si>
  <si>
    <t>宏恒胜电子科技(淮安)有限公司</t>
  </si>
  <si>
    <t>淮安经济技术开发区富士康路168号(综合保税区内)</t>
  </si>
  <si>
    <t>119°9′15.23″</t>
  </si>
  <si>
    <t>33°35′ 58.24″</t>
  </si>
  <si>
    <t>水泥制品制造</t>
  </si>
  <si>
    <t>江苏美赞建材科技有限公司</t>
  </si>
  <si>
    <t>淮安经济技术开发区韩侯中道2号</t>
  </si>
  <si>
    <t>E118°58'5"</t>
  </si>
  <si>
    <t>N33°34'33"</t>
  </si>
  <si>
    <t>庆鼎精密电子（淮安）有限公司</t>
  </si>
  <si>
    <t>淮安经济技术开发区鹏鼎路8号（老厂区）、深圳东路133号（新厂区）</t>
  </si>
  <si>
    <t>119°9′11.27″（老厂区）
119°8′54″（新厂区）</t>
  </si>
  <si>
    <t>33°36′52.49″（老厂区）
33°36′29″（新厂区）</t>
  </si>
  <si>
    <t>电厂</t>
  </si>
  <si>
    <t>淮安经济开发区热电有限责任公司</t>
  </si>
  <si>
    <t>淮安市经济技术开发区南京路39号</t>
  </si>
  <si>
    <t>电力行业</t>
  </si>
  <si>
    <t>D4430热力生产和供应</t>
  </si>
  <si>
    <t>光大生物能源（盱眙）有限公司</t>
  </si>
  <si>
    <t>盱眙经济开发区淮水路18号</t>
  </si>
  <si>
    <t>煤制氮肥</t>
  </si>
  <si>
    <r>
      <rPr>
        <sz val="11"/>
        <color indexed="8"/>
        <rFont val="Times New Roman"/>
        <charset val="0"/>
      </rPr>
      <t>2621</t>
    </r>
    <r>
      <rPr>
        <sz val="11"/>
        <color indexed="8"/>
        <rFont val="宋体"/>
        <charset val="134"/>
      </rPr>
      <t>氮肥制造</t>
    </r>
  </si>
  <si>
    <t>实联化工（江苏）有限公司</t>
  </si>
  <si>
    <r>
      <rPr>
        <sz val="11"/>
        <color indexed="8"/>
        <rFont val="宋体"/>
        <charset val="134"/>
      </rPr>
      <t>江苏省淮安市工业园区实联大道</t>
    </r>
    <r>
      <rPr>
        <sz val="11"/>
        <color indexed="8"/>
        <rFont val="Times New Roman"/>
        <charset val="0"/>
      </rPr>
      <t>8</t>
    </r>
    <r>
      <rPr>
        <sz val="11"/>
        <color indexed="8"/>
        <rFont val="宋体"/>
        <charset val="134"/>
      </rPr>
      <t>号</t>
    </r>
  </si>
  <si>
    <t>D4417电力、热力生产和供应业</t>
  </si>
  <si>
    <t>瀚蓝（淮安）固废处理有限公司</t>
  </si>
  <si>
    <t>淮安市园区工业园区通衢西道81号</t>
  </si>
  <si>
    <t>119.019461</t>
  </si>
  <si>
    <t>33.411041</t>
  </si>
  <si>
    <t>/</t>
  </si>
  <si>
    <t>淮安彩虹运输有限公司</t>
  </si>
  <si>
    <r>
      <rPr>
        <sz val="11"/>
        <color indexed="8"/>
        <rFont val="宋体"/>
        <charset val="134"/>
      </rPr>
      <t>淮安工业园区通衢西道</t>
    </r>
    <r>
      <rPr>
        <sz val="11"/>
        <color indexed="8"/>
        <rFont val="Times New Roman"/>
        <charset val="0"/>
      </rPr>
      <t>8</t>
    </r>
    <r>
      <rPr>
        <sz val="11"/>
        <color indexed="8"/>
        <rFont val="宋体"/>
        <charset val="134"/>
      </rPr>
      <t>号</t>
    </r>
  </si>
  <si>
    <r>
      <rPr>
        <sz val="11"/>
        <color indexed="8"/>
        <rFont val="Times New Roman"/>
        <charset val="0"/>
      </rPr>
      <t>C2614</t>
    </r>
    <r>
      <rPr>
        <sz val="11"/>
        <color indexed="8"/>
        <rFont val="宋体"/>
        <charset val="134"/>
      </rPr>
      <t>有机化学原料制造</t>
    </r>
  </si>
  <si>
    <t>淮安晨化新材料有限公司</t>
  </si>
  <si>
    <r>
      <rPr>
        <sz val="11"/>
        <color indexed="8"/>
        <rFont val="Times New Roman"/>
        <charset val="0"/>
      </rPr>
      <t xml:space="preserve">淮安工业园区实联大道 15 </t>
    </r>
    <r>
      <rPr>
        <sz val="11"/>
        <color indexed="8"/>
        <rFont val="宋体"/>
        <charset val="134"/>
      </rPr>
      <t>号</t>
    </r>
  </si>
  <si>
    <r>
      <rPr>
        <sz val="11"/>
        <color indexed="8"/>
        <rFont val="Times New Roman"/>
        <charset val="0"/>
      </rPr>
      <t>C2612</t>
    </r>
    <r>
      <rPr>
        <sz val="11"/>
        <color indexed="8"/>
        <rFont val="宋体"/>
        <charset val="134"/>
      </rPr>
      <t>无机碱制造</t>
    </r>
  </si>
  <si>
    <t>江苏富强新材料有限公司</t>
  </si>
  <si>
    <t>淮安工业园区宁连路西侧、渠南路南侧</t>
  </si>
  <si>
    <r>
      <rPr>
        <sz val="11"/>
        <rFont val="方正仿宋_GBK"/>
        <charset val="134"/>
      </rPr>
      <t>其他工业</t>
    </r>
  </si>
  <si>
    <r>
      <rPr>
        <sz val="11"/>
        <rFont val="方正仿宋_GBK"/>
        <charset val="134"/>
      </rPr>
      <t>江苏今世缘酒业股份有限公司</t>
    </r>
  </si>
  <si>
    <r>
      <rPr>
        <sz val="11"/>
        <rFont val="方正仿宋_GBK"/>
        <charset val="134"/>
      </rPr>
      <t>涟水县高沟镇今世缘大道</t>
    </r>
    <r>
      <rPr>
        <sz val="11"/>
        <rFont val="Times New Roman"/>
        <charset val="134"/>
      </rPr>
      <t>1</t>
    </r>
    <r>
      <rPr>
        <sz val="11"/>
        <rFont val="方正仿宋_GBK"/>
        <charset val="134"/>
      </rPr>
      <t>号</t>
    </r>
  </si>
  <si>
    <r>
      <rPr>
        <sz val="11"/>
        <rFont val="方正仿宋_GBK"/>
        <charset val="134"/>
      </rPr>
      <t>水泥制品</t>
    </r>
  </si>
  <si>
    <r>
      <rPr>
        <sz val="11"/>
        <rFont val="方正仿宋_GBK"/>
        <charset val="134"/>
      </rPr>
      <t>涟水县伟业混凝土有限公司</t>
    </r>
  </si>
  <si>
    <r>
      <rPr>
        <sz val="11"/>
        <rFont val="方正仿宋_GBK"/>
        <charset val="134"/>
      </rPr>
      <t>涟水县高沟镇工业集中区</t>
    </r>
  </si>
  <si>
    <r>
      <rPr>
        <sz val="11"/>
        <rFont val="方正仿宋_GBK"/>
        <charset val="134"/>
      </rPr>
      <t>淮安市博威新型建材有限公司</t>
    </r>
  </si>
  <si>
    <t>红窑镇赵麻大桥</t>
  </si>
  <si>
    <r>
      <rPr>
        <sz val="11"/>
        <rFont val="方正仿宋_GBK"/>
        <charset val="134"/>
      </rPr>
      <t>涟水新城建材科技有限公司</t>
    </r>
  </si>
  <si>
    <r>
      <rPr>
        <sz val="11"/>
        <rFont val="方正仿宋_GBK"/>
        <charset val="134"/>
      </rPr>
      <t>涟水县经济开发区港口路</t>
    </r>
    <r>
      <rPr>
        <sz val="11"/>
        <rFont val="Times New Roman"/>
        <charset val="134"/>
      </rPr>
      <t>2</t>
    </r>
    <r>
      <rPr>
        <sz val="11"/>
        <rFont val="方正仿宋_GBK"/>
        <charset val="134"/>
      </rPr>
      <t>号</t>
    </r>
  </si>
  <si>
    <r>
      <rPr>
        <sz val="11"/>
        <rFont val="方正仿宋_GBK"/>
        <charset val="134"/>
      </rPr>
      <t>纸制品包装印刷</t>
    </r>
  </si>
  <si>
    <r>
      <rPr>
        <sz val="11"/>
        <rFont val="方正仿宋_GBK"/>
        <charset val="134"/>
      </rPr>
      <t>江苏弘晟包装有限公司</t>
    </r>
  </si>
  <si>
    <r>
      <rPr>
        <sz val="11"/>
        <rFont val="方正仿宋_GBK"/>
        <charset val="134"/>
      </rPr>
      <t>迎宾大道北侧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</si>
</sst>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8">
    <font>
      <sz val="11"/>
      <color theme="1"/>
      <name val="宋体"/>
      <charset val="134"/>
      <scheme val="minor"/>
    </font>
    <font>
      <sz val="11"/>
      <color indexed="8"/>
      <name val="Times New Roman"/>
      <charset val="0"/>
    </font>
    <font>
      <b/>
      <sz val="11"/>
      <color indexed="8"/>
      <name val="宋体"/>
      <charset val="134"/>
    </font>
    <font>
      <b/>
      <sz val="11"/>
      <color indexed="8"/>
      <name val="Times New Roman"/>
      <charset val="0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sz val="10.5"/>
      <color indexed="8"/>
      <name val="Times New Roman"/>
      <charset val="134"/>
    </font>
    <font>
      <sz val="11"/>
      <color rgb="FF000000"/>
      <name val="Times New Roman"/>
      <charset val="134"/>
    </font>
    <font>
      <sz val="11"/>
      <color indexed="0"/>
      <name val="宋体"/>
      <charset val="134"/>
    </font>
    <font>
      <sz val="10.5"/>
      <color theme="1"/>
      <name val="黑体"/>
      <charset val="134"/>
    </font>
    <font>
      <sz val="11"/>
      <color theme="1"/>
      <name val="宋体"/>
      <charset val="136"/>
      <scheme val="minor"/>
    </font>
    <font>
      <sz val="10"/>
      <name val="Times New Roman"/>
      <charset val="134"/>
    </font>
    <font>
      <sz val="12"/>
      <color rgb="FF000000"/>
      <name val="宋体"/>
      <charset val="134"/>
    </font>
    <font>
      <sz val="11"/>
      <name val="Times New Roman"/>
      <charset val="134"/>
    </font>
    <font>
      <sz val="11"/>
      <name val="方正仿宋_GBK"/>
      <charset val="134"/>
    </font>
    <font>
      <sz val="11"/>
      <color indexed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indexed="8"/>
      <name val="宋体"/>
      <charset val="134"/>
    </font>
    <font>
      <sz val="10.5"/>
      <color indexed="8"/>
      <name val="Times New Roman"/>
      <charset val="0"/>
    </font>
    <font>
      <sz val="11"/>
      <color rgb="FF000000"/>
      <name val="Times New Roman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5" fillId="5" borderId="15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6" borderId="16" applyNumberFormat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justify" vertical="center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3"/>
  <sheetViews>
    <sheetView tabSelected="1" topLeftCell="A15" workbookViewId="0">
      <selection activeCell="I17" sqref="I17"/>
    </sheetView>
  </sheetViews>
  <sheetFormatPr defaultColWidth="9" defaultRowHeight="14"/>
  <cols>
    <col min="8" max="8" width="13.3636363636364" customWidth="1"/>
    <col min="9" max="9" width="12.8181818181818" customWidth="1"/>
  </cols>
  <sheetData>
    <row r="1" s="1" customFormat="1" spans="1:27">
      <c r="A1" s="5" t="s">
        <v>0</v>
      </c>
      <c r="B1" s="5" t="s">
        <v>1</v>
      </c>
      <c r="C1" s="5" t="s">
        <v>2</v>
      </c>
      <c r="D1" s="5" t="s">
        <v>3</v>
      </c>
      <c r="E1" s="6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6" t="s">
        <v>10</v>
      </c>
      <c r="L1" s="31" t="s">
        <v>11</v>
      </c>
      <c r="M1" s="32"/>
      <c r="N1" s="32"/>
      <c r="O1" s="32"/>
      <c r="P1" s="33"/>
      <c r="Q1" s="39" t="s">
        <v>12</v>
      </c>
      <c r="R1" s="32"/>
      <c r="S1" s="32"/>
      <c r="T1" s="32"/>
      <c r="U1" s="33"/>
      <c r="V1" s="40" t="s">
        <v>13</v>
      </c>
      <c r="W1" s="41"/>
      <c r="X1" s="41"/>
      <c r="Y1" s="41"/>
      <c r="Z1" s="42"/>
      <c r="AA1" s="43"/>
    </row>
    <row r="2" s="1" customFormat="1" ht="34.15" customHeight="1" spans="1:26">
      <c r="A2" s="7"/>
      <c r="B2" s="7"/>
      <c r="C2" s="7"/>
      <c r="D2" s="7"/>
      <c r="E2" s="8"/>
      <c r="F2" s="7"/>
      <c r="G2" s="7"/>
      <c r="H2" s="7"/>
      <c r="I2" s="7"/>
      <c r="J2" s="7"/>
      <c r="K2" s="8"/>
      <c r="L2" s="34" t="s">
        <v>14</v>
      </c>
      <c r="M2" s="34" t="s">
        <v>15</v>
      </c>
      <c r="N2" s="34" t="s">
        <v>16</v>
      </c>
      <c r="O2" s="34" t="s">
        <v>17</v>
      </c>
      <c r="P2" s="34" t="s">
        <v>18</v>
      </c>
      <c r="Q2" s="34" t="s">
        <v>14</v>
      </c>
      <c r="R2" s="34" t="s">
        <v>15</v>
      </c>
      <c r="S2" s="34" t="s">
        <v>16</v>
      </c>
      <c r="T2" s="34" t="s">
        <v>17</v>
      </c>
      <c r="U2" s="34" t="s">
        <v>18</v>
      </c>
      <c r="V2" s="16" t="s">
        <v>14</v>
      </c>
      <c r="W2" s="16" t="s">
        <v>19</v>
      </c>
      <c r="X2" s="16" t="s">
        <v>20</v>
      </c>
      <c r="Y2" s="44" t="s">
        <v>16</v>
      </c>
      <c r="Z2" s="16" t="s">
        <v>18</v>
      </c>
    </row>
    <row r="3" s="2" customFormat="1" ht="56" spans="1:26">
      <c r="A3" s="9">
        <v>1</v>
      </c>
      <c r="B3" s="10" t="s">
        <v>21</v>
      </c>
      <c r="C3" s="10" t="s">
        <v>22</v>
      </c>
      <c r="D3" s="11" t="s">
        <v>23</v>
      </c>
      <c r="E3" s="9">
        <v>2611</v>
      </c>
      <c r="F3" s="10" t="s">
        <v>24</v>
      </c>
      <c r="G3" s="12" t="s">
        <v>25</v>
      </c>
      <c r="H3" s="13" t="s">
        <v>26</v>
      </c>
      <c r="I3" s="13" t="s">
        <v>27</v>
      </c>
      <c r="J3" s="9">
        <v>2</v>
      </c>
      <c r="K3" s="9">
        <v>2</v>
      </c>
      <c r="L3" s="9">
        <v>35</v>
      </c>
      <c r="M3" s="9"/>
      <c r="N3" s="9">
        <v>35</v>
      </c>
      <c r="O3" s="9"/>
      <c r="P3" s="9"/>
      <c r="Q3" s="9">
        <v>0</v>
      </c>
      <c r="R3" s="9"/>
      <c r="S3" s="9"/>
      <c r="T3" s="9"/>
      <c r="U3" s="9"/>
      <c r="V3" s="9">
        <v>3</v>
      </c>
      <c r="W3" s="9"/>
      <c r="X3" s="9">
        <v>2</v>
      </c>
      <c r="Y3" s="9"/>
      <c r="Z3" s="9">
        <v>1</v>
      </c>
    </row>
    <row r="4" s="2" customFormat="1" ht="56" spans="1:26">
      <c r="A4" s="9">
        <v>2</v>
      </c>
      <c r="B4" s="14" t="s">
        <v>21</v>
      </c>
      <c r="C4" s="14" t="s">
        <v>28</v>
      </c>
      <c r="D4" s="14" t="s">
        <v>29</v>
      </c>
      <c r="E4" s="15">
        <v>1020</v>
      </c>
      <c r="F4" s="14" t="s">
        <v>30</v>
      </c>
      <c r="G4" s="14" t="s">
        <v>31</v>
      </c>
      <c r="H4" s="15" t="s">
        <v>32</v>
      </c>
      <c r="I4" s="15" t="s">
        <v>33</v>
      </c>
      <c r="J4" s="15">
        <v>2</v>
      </c>
      <c r="K4" s="15">
        <v>2</v>
      </c>
      <c r="L4" s="15">
        <v>15</v>
      </c>
      <c r="M4" s="15">
        <v>3</v>
      </c>
      <c r="N4" s="15">
        <v>9</v>
      </c>
      <c r="O4" s="15"/>
      <c r="P4" s="15">
        <v>3</v>
      </c>
      <c r="Q4" s="15">
        <v>0</v>
      </c>
      <c r="R4" s="15"/>
      <c r="S4" s="15"/>
      <c r="T4" s="15"/>
      <c r="U4" s="15"/>
      <c r="V4" s="15">
        <v>15</v>
      </c>
      <c r="W4" s="15"/>
      <c r="X4" s="15"/>
      <c r="Y4" s="15"/>
      <c r="Z4" s="15">
        <v>15</v>
      </c>
    </row>
    <row r="5" s="3" customFormat="1" ht="56" spans="1:26">
      <c r="A5" s="9">
        <v>3</v>
      </c>
      <c r="B5" s="16" t="s">
        <v>21</v>
      </c>
      <c r="C5" s="16" t="s">
        <v>22</v>
      </c>
      <c r="D5" s="17" t="s">
        <v>34</v>
      </c>
      <c r="E5" s="17">
        <v>3912</v>
      </c>
      <c r="F5" s="17" t="s">
        <v>35</v>
      </c>
      <c r="G5" s="17" t="s">
        <v>36</v>
      </c>
      <c r="H5" s="17" t="s">
        <v>37</v>
      </c>
      <c r="I5" s="17" t="s">
        <v>38</v>
      </c>
      <c r="J5" s="17">
        <v>1</v>
      </c>
      <c r="K5" s="17">
        <v>2</v>
      </c>
      <c r="L5" s="35">
        <v>24</v>
      </c>
      <c r="M5" s="35">
        <v>8</v>
      </c>
      <c r="N5" s="35">
        <v>11</v>
      </c>
      <c r="O5" s="35">
        <v>5</v>
      </c>
      <c r="P5" s="35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4</v>
      </c>
      <c r="W5" s="17">
        <v>0</v>
      </c>
      <c r="X5" s="17">
        <v>1</v>
      </c>
      <c r="Y5" s="17">
        <v>0</v>
      </c>
      <c r="Z5" s="17">
        <v>3</v>
      </c>
    </row>
    <row r="6" ht="84" spans="1:26">
      <c r="A6" s="9">
        <v>4</v>
      </c>
      <c r="B6" s="16" t="s">
        <v>21</v>
      </c>
      <c r="C6" s="16" t="s">
        <v>22</v>
      </c>
      <c r="D6" s="16" t="s">
        <v>39</v>
      </c>
      <c r="E6" s="16" t="s">
        <v>40</v>
      </c>
      <c r="F6" s="16" t="s">
        <v>41</v>
      </c>
      <c r="G6" s="16" t="s">
        <v>42</v>
      </c>
      <c r="H6" s="18" t="s">
        <v>43</v>
      </c>
      <c r="I6" s="16" t="s">
        <v>44</v>
      </c>
      <c r="J6" s="16">
        <v>1</v>
      </c>
      <c r="K6" s="16">
        <v>1</v>
      </c>
      <c r="L6" s="16">
        <v>26</v>
      </c>
      <c r="M6" s="16">
        <v>10</v>
      </c>
      <c r="N6" s="16">
        <v>16</v>
      </c>
      <c r="O6" s="16"/>
      <c r="P6" s="16">
        <v>0</v>
      </c>
      <c r="Q6" s="16">
        <v>1</v>
      </c>
      <c r="R6" s="16">
        <v>0</v>
      </c>
      <c r="S6" s="16">
        <v>1</v>
      </c>
      <c r="T6" s="16">
        <v>0</v>
      </c>
      <c r="U6" s="16">
        <v>0</v>
      </c>
      <c r="V6" s="16">
        <v>3</v>
      </c>
      <c r="W6" s="16">
        <v>0</v>
      </c>
      <c r="X6" s="16">
        <v>0</v>
      </c>
      <c r="Y6" s="16">
        <v>0</v>
      </c>
      <c r="Z6" s="16">
        <v>3</v>
      </c>
    </row>
    <row r="7" ht="70" spans="1:26">
      <c r="A7" s="9">
        <v>5</v>
      </c>
      <c r="B7" s="19" t="s">
        <v>21</v>
      </c>
      <c r="C7" s="19" t="s">
        <v>22</v>
      </c>
      <c r="D7" s="19" t="s">
        <v>45</v>
      </c>
      <c r="E7" s="19">
        <v>2911</v>
      </c>
      <c r="F7" s="19" t="s">
        <v>46</v>
      </c>
      <c r="G7" s="19" t="s">
        <v>47</v>
      </c>
      <c r="H7" s="19" t="s">
        <v>48</v>
      </c>
      <c r="I7" s="19" t="s">
        <v>49</v>
      </c>
      <c r="J7" s="19">
        <v>2</v>
      </c>
      <c r="K7" s="19">
        <v>2</v>
      </c>
      <c r="L7" s="19">
        <v>65</v>
      </c>
      <c r="M7" s="19">
        <v>0</v>
      </c>
      <c r="N7" s="19">
        <v>59</v>
      </c>
      <c r="O7" s="19">
        <v>6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64</v>
      </c>
      <c r="W7" s="19">
        <v>0</v>
      </c>
      <c r="X7" s="19">
        <v>0</v>
      </c>
      <c r="Y7" s="19">
        <v>0</v>
      </c>
      <c r="Z7" s="19">
        <v>64</v>
      </c>
    </row>
    <row r="8" ht="56" spans="1:26">
      <c r="A8" s="9">
        <v>6</v>
      </c>
      <c r="B8" s="20" t="s">
        <v>21</v>
      </c>
      <c r="C8" s="16" t="s">
        <v>22</v>
      </c>
      <c r="D8" s="16" t="s">
        <v>50</v>
      </c>
      <c r="E8" s="16" t="s">
        <v>51</v>
      </c>
      <c r="F8" s="16" t="s">
        <v>52</v>
      </c>
      <c r="G8" s="16" t="s">
        <v>53</v>
      </c>
      <c r="H8" s="18">
        <v>119.81576</v>
      </c>
      <c r="I8" s="16">
        <v>33.36433</v>
      </c>
      <c r="J8" s="16">
        <v>2</v>
      </c>
      <c r="K8" s="16">
        <v>2</v>
      </c>
      <c r="L8" s="16">
        <v>47</v>
      </c>
      <c r="M8" s="16">
        <v>0</v>
      </c>
      <c r="N8" s="16">
        <v>11</v>
      </c>
      <c r="O8" s="16">
        <v>36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</row>
    <row r="9" ht="84" spans="1:26">
      <c r="A9" s="9">
        <v>7</v>
      </c>
      <c r="B9" s="19" t="s">
        <v>54</v>
      </c>
      <c r="C9" s="19" t="s">
        <v>28</v>
      </c>
      <c r="D9" s="19" t="s">
        <v>55</v>
      </c>
      <c r="E9" s="19" t="s">
        <v>56</v>
      </c>
      <c r="F9" s="19" t="s">
        <v>57</v>
      </c>
      <c r="G9" s="19" t="s">
        <v>58</v>
      </c>
      <c r="H9" s="19" t="s">
        <v>59</v>
      </c>
      <c r="I9" s="19" t="s">
        <v>60</v>
      </c>
      <c r="J9" s="36">
        <v>1</v>
      </c>
      <c r="K9" s="36">
        <v>1</v>
      </c>
      <c r="L9" s="19">
        <f>M9+N9+O9+P9</f>
        <v>35</v>
      </c>
      <c r="M9" s="19">
        <v>0</v>
      </c>
      <c r="N9" s="19">
        <v>31</v>
      </c>
      <c r="O9" s="19">
        <v>4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36">
        <f>W9+X9+Y9+Z9</f>
        <v>6</v>
      </c>
      <c r="W9" s="36">
        <v>0</v>
      </c>
      <c r="X9" s="36">
        <v>4</v>
      </c>
      <c r="Y9" s="36">
        <v>0</v>
      </c>
      <c r="Z9" s="36">
        <v>2</v>
      </c>
    </row>
    <row r="10" ht="56" spans="1:26">
      <c r="A10" s="9">
        <v>8</v>
      </c>
      <c r="B10" s="21" t="s">
        <v>21</v>
      </c>
      <c r="C10" s="21" t="s">
        <v>22</v>
      </c>
      <c r="D10" s="21" t="s">
        <v>61</v>
      </c>
      <c r="E10" s="19">
        <v>3021</v>
      </c>
      <c r="F10" s="21" t="s">
        <v>62</v>
      </c>
      <c r="G10" s="21" t="s">
        <v>63</v>
      </c>
      <c r="H10" s="22" t="s">
        <v>64</v>
      </c>
      <c r="I10" s="21" t="s">
        <v>65</v>
      </c>
      <c r="J10" s="19">
        <v>1</v>
      </c>
      <c r="K10" s="19">
        <v>1</v>
      </c>
      <c r="L10" s="19">
        <v>20</v>
      </c>
      <c r="M10" s="19">
        <v>0</v>
      </c>
      <c r="N10" s="19">
        <v>20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2</v>
      </c>
      <c r="W10" s="19">
        <v>0</v>
      </c>
      <c r="X10" s="19">
        <v>2</v>
      </c>
      <c r="Y10" s="19">
        <v>0</v>
      </c>
      <c r="Z10" s="19">
        <v>0</v>
      </c>
    </row>
    <row r="11" ht="126" spans="1:26">
      <c r="A11" s="9">
        <v>9</v>
      </c>
      <c r="B11" s="19" t="s">
        <v>54</v>
      </c>
      <c r="C11" s="19" t="s">
        <v>28</v>
      </c>
      <c r="D11" s="19" t="s">
        <v>55</v>
      </c>
      <c r="E11" s="19" t="s">
        <v>56</v>
      </c>
      <c r="F11" s="19" t="s">
        <v>66</v>
      </c>
      <c r="G11" s="23" t="s">
        <v>67</v>
      </c>
      <c r="H11" s="23" t="s">
        <v>68</v>
      </c>
      <c r="I11" s="23" t="s">
        <v>69</v>
      </c>
      <c r="J11" s="19">
        <v>2</v>
      </c>
      <c r="K11" s="19">
        <v>0</v>
      </c>
      <c r="L11" s="19">
        <f>M11+N11+O11+P11</f>
        <v>60</v>
      </c>
      <c r="M11" s="19">
        <v>0</v>
      </c>
      <c r="N11" s="19">
        <v>56</v>
      </c>
      <c r="O11" s="19">
        <v>4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f>W11+X11+Y11+Z11</f>
        <v>9</v>
      </c>
      <c r="W11" s="19">
        <v>0</v>
      </c>
      <c r="X11" s="19">
        <v>6</v>
      </c>
      <c r="Y11" s="19">
        <v>0</v>
      </c>
      <c r="Z11" s="19">
        <v>3</v>
      </c>
    </row>
    <row r="12" ht="56" spans="1:26">
      <c r="A12" s="9">
        <v>10</v>
      </c>
      <c r="B12" s="19" t="s">
        <v>21</v>
      </c>
      <c r="C12" s="19" t="s">
        <v>22</v>
      </c>
      <c r="D12" s="19" t="s">
        <v>70</v>
      </c>
      <c r="E12" s="19">
        <v>4412</v>
      </c>
      <c r="F12" s="19" t="s">
        <v>71</v>
      </c>
      <c r="G12" s="19" t="s">
        <v>72</v>
      </c>
      <c r="H12" s="24">
        <v>119.100409</v>
      </c>
      <c r="I12" s="24">
        <v>33.567947</v>
      </c>
      <c r="J12" s="19">
        <v>1</v>
      </c>
      <c r="K12" s="19">
        <v>1</v>
      </c>
      <c r="L12" s="19">
        <v>36</v>
      </c>
      <c r="M12" s="19">
        <v>14</v>
      </c>
      <c r="N12" s="19">
        <v>21</v>
      </c>
      <c r="O12" s="19">
        <v>1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3</v>
      </c>
      <c r="W12" s="19">
        <v>2</v>
      </c>
      <c r="X12" s="19">
        <v>1</v>
      </c>
      <c r="Y12" s="19">
        <v>0</v>
      </c>
      <c r="Z12" s="19">
        <v>0</v>
      </c>
    </row>
    <row r="13" s="4" customFormat="1" ht="36" customHeight="1" spans="1:26">
      <c r="A13" s="9">
        <v>11</v>
      </c>
      <c r="B13" s="19" t="s">
        <v>21</v>
      </c>
      <c r="C13" s="19" t="s">
        <v>22</v>
      </c>
      <c r="D13" s="25" t="s">
        <v>73</v>
      </c>
      <c r="E13" s="19" t="s">
        <v>74</v>
      </c>
      <c r="F13" s="19" t="s">
        <v>75</v>
      </c>
      <c r="G13" s="19" t="s">
        <v>76</v>
      </c>
      <c r="H13" s="25">
        <v>118.562678</v>
      </c>
      <c r="I13" s="25">
        <v>32.963325</v>
      </c>
      <c r="J13" s="19">
        <v>1</v>
      </c>
      <c r="K13" s="19">
        <v>1</v>
      </c>
      <c r="L13" s="19">
        <v>48</v>
      </c>
      <c r="M13" s="19">
        <v>3</v>
      </c>
      <c r="N13" s="19">
        <v>45</v>
      </c>
      <c r="O13" s="19">
        <v>0</v>
      </c>
      <c r="P13" s="19">
        <v>0</v>
      </c>
      <c r="Q13" s="19">
        <v>3</v>
      </c>
      <c r="R13" s="19">
        <v>3</v>
      </c>
      <c r="S13" s="19">
        <v>0</v>
      </c>
      <c r="T13" s="19">
        <v>0</v>
      </c>
      <c r="U13" s="19">
        <v>0</v>
      </c>
      <c r="V13" s="19">
        <v>11</v>
      </c>
      <c r="W13" s="19">
        <v>2</v>
      </c>
      <c r="X13" s="19">
        <v>6</v>
      </c>
      <c r="Y13" s="19">
        <v>3</v>
      </c>
      <c r="Z13" s="19">
        <v>0</v>
      </c>
    </row>
    <row r="14" s="2" customFormat="1" ht="56" spans="1:26">
      <c r="A14" s="9">
        <v>12</v>
      </c>
      <c r="B14" s="9" t="s">
        <v>21</v>
      </c>
      <c r="C14" s="9" t="s">
        <v>22</v>
      </c>
      <c r="D14" s="9" t="s">
        <v>77</v>
      </c>
      <c r="E14" s="9" t="s">
        <v>78</v>
      </c>
      <c r="F14" s="9" t="s">
        <v>79</v>
      </c>
      <c r="G14" s="12" t="s">
        <v>80</v>
      </c>
      <c r="H14" s="9">
        <v>118.594501</v>
      </c>
      <c r="I14" s="9">
        <v>33.234401</v>
      </c>
      <c r="J14" s="9">
        <v>1</v>
      </c>
      <c r="K14" s="9">
        <v>1</v>
      </c>
      <c r="L14" s="9">
        <v>262</v>
      </c>
      <c r="M14" s="9">
        <v>0</v>
      </c>
      <c r="N14" s="9">
        <v>233</v>
      </c>
      <c r="O14" s="9">
        <v>29</v>
      </c>
      <c r="P14" s="9">
        <v>0</v>
      </c>
      <c r="Q14" s="9">
        <v>4</v>
      </c>
      <c r="R14" s="9">
        <v>0</v>
      </c>
      <c r="S14" s="9">
        <v>4</v>
      </c>
      <c r="T14" s="9">
        <v>0</v>
      </c>
      <c r="U14" s="9">
        <v>0</v>
      </c>
      <c r="V14" s="9">
        <v>23</v>
      </c>
      <c r="W14" s="9">
        <v>0</v>
      </c>
      <c r="X14" s="9">
        <v>0</v>
      </c>
      <c r="Y14" s="9">
        <v>3</v>
      </c>
      <c r="Z14" s="9">
        <v>20</v>
      </c>
    </row>
    <row r="15" s="3" customFormat="1" ht="56" spans="1:26">
      <c r="A15" s="9">
        <v>13</v>
      </c>
      <c r="B15" s="19" t="s">
        <v>21</v>
      </c>
      <c r="C15" s="19" t="s">
        <v>22</v>
      </c>
      <c r="D15" s="19" t="s">
        <v>55</v>
      </c>
      <c r="E15" s="19" t="s">
        <v>81</v>
      </c>
      <c r="F15" s="19" t="s">
        <v>82</v>
      </c>
      <c r="G15" s="19" t="s">
        <v>83</v>
      </c>
      <c r="H15" s="19" t="s">
        <v>84</v>
      </c>
      <c r="I15" s="19" t="s">
        <v>85</v>
      </c>
      <c r="J15" s="19">
        <v>4</v>
      </c>
      <c r="K15" s="19">
        <v>4</v>
      </c>
      <c r="L15" s="19">
        <v>67</v>
      </c>
      <c r="M15" s="19">
        <v>11</v>
      </c>
      <c r="N15" s="19">
        <v>31</v>
      </c>
      <c r="O15" s="19">
        <v>25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7</v>
      </c>
      <c r="W15" s="19">
        <v>0</v>
      </c>
      <c r="X15" s="19">
        <v>0</v>
      </c>
      <c r="Y15" s="19">
        <v>5</v>
      </c>
      <c r="Z15" s="19">
        <v>2</v>
      </c>
    </row>
    <row r="16" s="2" customFormat="1" ht="42" spans="1:26">
      <c r="A16" s="9">
        <v>14</v>
      </c>
      <c r="B16" s="12" t="s">
        <v>21</v>
      </c>
      <c r="C16" s="12" t="s">
        <v>22</v>
      </c>
      <c r="D16" s="12" t="s">
        <v>55</v>
      </c>
      <c r="E16" s="9" t="s">
        <v>86</v>
      </c>
      <c r="F16" s="12" t="s">
        <v>87</v>
      </c>
      <c r="G16" s="12" t="s">
        <v>88</v>
      </c>
      <c r="H16" s="9">
        <v>119.009233</v>
      </c>
      <c r="I16" s="9">
        <v>33.421093</v>
      </c>
      <c r="J16" s="9">
        <v>2</v>
      </c>
      <c r="K16" s="9">
        <v>2</v>
      </c>
      <c r="L16" s="9">
        <v>6</v>
      </c>
      <c r="M16" s="9">
        <v>2</v>
      </c>
      <c r="N16" s="9">
        <v>3</v>
      </c>
      <c r="O16" s="9">
        <v>1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</row>
    <row r="17" s="2" customFormat="1" ht="69" customHeight="1" spans="1:26">
      <c r="A17" s="9">
        <v>15</v>
      </c>
      <c r="B17" s="9" t="s">
        <v>21</v>
      </c>
      <c r="C17" s="9" t="s">
        <v>22</v>
      </c>
      <c r="D17" s="9" t="s">
        <v>55</v>
      </c>
      <c r="E17" s="9" t="s">
        <v>89</v>
      </c>
      <c r="F17" s="9" t="s">
        <v>90</v>
      </c>
      <c r="G17" s="9" t="s">
        <v>91</v>
      </c>
      <c r="H17" s="9">
        <v>119.010801</v>
      </c>
      <c r="I17" s="9">
        <v>33.381701</v>
      </c>
      <c r="J17" s="9">
        <v>4</v>
      </c>
      <c r="K17" s="9">
        <v>4</v>
      </c>
      <c r="L17" s="9">
        <v>94</v>
      </c>
      <c r="M17" s="9">
        <v>14</v>
      </c>
      <c r="N17" s="9">
        <v>49</v>
      </c>
      <c r="O17" s="9">
        <v>31</v>
      </c>
      <c r="P17" s="9">
        <v>0</v>
      </c>
      <c r="Q17" s="9">
        <v>5</v>
      </c>
      <c r="R17" s="9">
        <v>4</v>
      </c>
      <c r="S17" s="9">
        <v>0</v>
      </c>
      <c r="T17" s="9">
        <v>0</v>
      </c>
      <c r="U17" s="9">
        <v>1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</row>
    <row r="18" s="2" customFormat="1" ht="70" spans="1:26">
      <c r="A18" s="9">
        <v>16</v>
      </c>
      <c r="B18" s="9" t="s">
        <v>21</v>
      </c>
      <c r="C18" s="9" t="s">
        <v>22</v>
      </c>
      <c r="D18" s="9" t="s">
        <v>55</v>
      </c>
      <c r="E18" s="9" t="s">
        <v>92</v>
      </c>
      <c r="F18" s="9" t="s">
        <v>93</v>
      </c>
      <c r="G18" s="12" t="s">
        <v>94</v>
      </c>
      <c r="H18" s="9">
        <v>118.98704</v>
      </c>
      <c r="I18" s="9">
        <v>33.381268</v>
      </c>
      <c r="J18" s="9">
        <v>4</v>
      </c>
      <c r="K18" s="9">
        <v>4</v>
      </c>
      <c r="L18" s="9">
        <v>5720</v>
      </c>
      <c r="M18" s="9">
        <v>939</v>
      </c>
      <c r="N18" s="9">
        <v>2646</v>
      </c>
      <c r="O18" s="9">
        <v>2135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7</v>
      </c>
      <c r="W18" s="9">
        <v>0</v>
      </c>
      <c r="X18" s="9">
        <v>0</v>
      </c>
      <c r="Y18" s="9">
        <v>5</v>
      </c>
      <c r="Z18" s="9">
        <v>2</v>
      </c>
    </row>
    <row r="19" ht="52" spans="1:26">
      <c r="A19" s="9">
        <v>17</v>
      </c>
      <c r="B19" s="26" t="s">
        <v>21</v>
      </c>
      <c r="C19" s="26" t="s">
        <v>22</v>
      </c>
      <c r="D19" s="27" t="s">
        <v>95</v>
      </c>
      <c r="E19" s="26"/>
      <c r="F19" s="28" t="s">
        <v>96</v>
      </c>
      <c r="G19" s="27" t="s">
        <v>97</v>
      </c>
      <c r="H19" s="29">
        <v>119.194289</v>
      </c>
      <c r="I19" s="27">
        <v>34.012267</v>
      </c>
      <c r="J19" s="27">
        <v>2</v>
      </c>
      <c r="K19" s="36">
        <v>2</v>
      </c>
      <c r="L19" s="36">
        <v>71</v>
      </c>
      <c r="M19" s="36">
        <v>0</v>
      </c>
      <c r="N19" s="36">
        <v>71</v>
      </c>
      <c r="O19" s="36">
        <v>0</v>
      </c>
      <c r="P19" s="36">
        <v>0</v>
      </c>
      <c r="Q19" s="36">
        <f>SUM(R19:U19)</f>
        <v>8</v>
      </c>
      <c r="R19" s="36">
        <v>0</v>
      </c>
      <c r="S19" s="36">
        <v>0</v>
      </c>
      <c r="T19" s="36">
        <v>8</v>
      </c>
      <c r="U19" s="36">
        <v>0</v>
      </c>
      <c r="V19" s="36">
        <f>SUM(W19:Z19)</f>
        <v>103</v>
      </c>
      <c r="W19" s="36">
        <v>4</v>
      </c>
      <c r="X19" s="36">
        <v>4</v>
      </c>
      <c r="Y19" s="36">
        <v>44</v>
      </c>
      <c r="Z19" s="36">
        <v>51</v>
      </c>
    </row>
    <row r="20" ht="39" spans="1:26">
      <c r="A20" s="9">
        <v>18</v>
      </c>
      <c r="B20" s="26" t="s">
        <v>21</v>
      </c>
      <c r="C20" s="26" t="s">
        <v>22</v>
      </c>
      <c r="D20" s="27" t="s">
        <v>98</v>
      </c>
      <c r="E20" s="26"/>
      <c r="F20" s="28" t="s">
        <v>99</v>
      </c>
      <c r="G20" s="27" t="s">
        <v>100</v>
      </c>
      <c r="H20" s="29">
        <v>119.260572</v>
      </c>
      <c r="I20" s="27">
        <v>33.997793</v>
      </c>
      <c r="J20" s="27">
        <v>1</v>
      </c>
      <c r="K20" s="37">
        <v>1</v>
      </c>
      <c r="L20" s="37">
        <v>30</v>
      </c>
      <c r="M20" s="36"/>
      <c r="N20" s="36">
        <v>30</v>
      </c>
      <c r="O20" s="36"/>
      <c r="P20" s="36"/>
      <c r="Q20" s="36">
        <v>0</v>
      </c>
      <c r="R20" s="36"/>
      <c r="S20" s="36"/>
      <c r="T20" s="36"/>
      <c r="U20" s="36"/>
      <c r="V20" s="36">
        <v>2</v>
      </c>
      <c r="W20" s="36"/>
      <c r="X20" s="36">
        <v>2</v>
      </c>
      <c r="Y20" s="26"/>
      <c r="Z20" s="26"/>
    </row>
    <row r="21" ht="52" spans="1:26">
      <c r="A21" s="9">
        <v>19</v>
      </c>
      <c r="B21" s="26" t="s">
        <v>21</v>
      </c>
      <c r="C21" s="26" t="s">
        <v>22</v>
      </c>
      <c r="D21" s="27" t="s">
        <v>98</v>
      </c>
      <c r="E21" s="26"/>
      <c r="F21" s="28" t="s">
        <v>101</v>
      </c>
      <c r="G21" s="30" t="s">
        <v>102</v>
      </c>
      <c r="H21" s="29">
        <v>119.373451</v>
      </c>
      <c r="I21" s="27">
        <v>33.934821</v>
      </c>
      <c r="J21" s="27">
        <v>2</v>
      </c>
      <c r="K21" s="38">
        <v>1</v>
      </c>
      <c r="L21" s="38">
        <v>12</v>
      </c>
      <c r="M21" s="36">
        <v>0</v>
      </c>
      <c r="N21" s="38">
        <v>12</v>
      </c>
      <c r="O21" s="36">
        <v>0</v>
      </c>
      <c r="P21" s="36">
        <v>0</v>
      </c>
      <c r="Q21" s="38">
        <v>0</v>
      </c>
      <c r="R21" s="36">
        <v>0</v>
      </c>
      <c r="S21" s="36">
        <v>0</v>
      </c>
      <c r="T21" s="36">
        <v>0</v>
      </c>
      <c r="U21" s="36">
        <v>0</v>
      </c>
      <c r="V21" s="38">
        <v>1</v>
      </c>
      <c r="W21" s="36">
        <v>0</v>
      </c>
      <c r="X21" s="36">
        <v>0</v>
      </c>
      <c r="Y21" s="36">
        <v>0</v>
      </c>
      <c r="Z21" s="38">
        <v>1</v>
      </c>
    </row>
    <row r="22" ht="39" spans="1:26">
      <c r="A22" s="9">
        <v>20</v>
      </c>
      <c r="B22" s="26" t="s">
        <v>21</v>
      </c>
      <c r="C22" s="26" t="s">
        <v>22</v>
      </c>
      <c r="D22" s="27" t="s">
        <v>98</v>
      </c>
      <c r="E22" s="26"/>
      <c r="F22" s="28" t="s">
        <v>103</v>
      </c>
      <c r="G22" s="27" t="s">
        <v>104</v>
      </c>
      <c r="H22" s="29">
        <v>119.249395</v>
      </c>
      <c r="I22" s="27">
        <v>33.804523</v>
      </c>
      <c r="J22" s="27">
        <v>1</v>
      </c>
      <c r="K22" s="36">
        <v>1</v>
      </c>
      <c r="L22" s="36">
        <v>40</v>
      </c>
      <c r="M22" s="36">
        <v>0</v>
      </c>
      <c r="N22" s="36">
        <v>40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6">
        <v>0</v>
      </c>
      <c r="V22" s="36">
        <v>2</v>
      </c>
      <c r="W22" s="36">
        <v>0</v>
      </c>
      <c r="X22" s="36">
        <v>0</v>
      </c>
      <c r="Y22" s="36">
        <v>2</v>
      </c>
      <c r="Z22" s="36">
        <v>0</v>
      </c>
    </row>
    <row r="23" ht="39" spans="1:26">
      <c r="A23" s="9">
        <v>21</v>
      </c>
      <c r="B23" s="26" t="s">
        <v>21</v>
      </c>
      <c r="C23" s="26" t="s">
        <v>22</v>
      </c>
      <c r="D23" s="28" t="s">
        <v>105</v>
      </c>
      <c r="E23" s="26"/>
      <c r="F23" s="28" t="s">
        <v>106</v>
      </c>
      <c r="G23" s="27" t="s">
        <v>107</v>
      </c>
      <c r="H23" s="29">
        <v>119.139999</v>
      </c>
      <c r="I23" s="27">
        <v>33.79277</v>
      </c>
      <c r="J23" s="27">
        <v>2</v>
      </c>
      <c r="K23" s="36">
        <v>2</v>
      </c>
      <c r="L23" s="36">
        <v>105</v>
      </c>
      <c r="M23" s="36">
        <v>0</v>
      </c>
      <c r="N23" s="36">
        <v>35</v>
      </c>
      <c r="O23" s="36">
        <v>70</v>
      </c>
      <c r="P23" s="36">
        <v>0</v>
      </c>
      <c r="Q23" s="36">
        <v>105</v>
      </c>
      <c r="R23" s="36">
        <v>0</v>
      </c>
      <c r="S23" s="36">
        <v>35</v>
      </c>
      <c r="T23" s="36">
        <v>70</v>
      </c>
      <c r="U23" s="36">
        <v>0</v>
      </c>
      <c r="V23" s="36">
        <v>12</v>
      </c>
      <c r="W23" s="36">
        <v>0</v>
      </c>
      <c r="X23" s="36">
        <v>0</v>
      </c>
      <c r="Y23" s="36">
        <v>0</v>
      </c>
      <c r="Z23" s="36">
        <v>12</v>
      </c>
    </row>
  </sheetData>
  <mergeCells count="14">
    <mergeCell ref="L1:P1"/>
    <mergeCell ref="Q1:U1"/>
    <mergeCell ref="V1:Z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</mergeCells>
  <conditionalFormatting sqref="F19">
    <cfRule type="duplicateValues" dxfId="0" priority="2"/>
  </conditionalFormatting>
  <conditionalFormatting sqref="F23">
    <cfRule type="duplicateValues" dxfId="0" priority="1"/>
  </conditionalFormatting>
  <conditionalFormatting sqref="F20:F22">
    <cfRule type="duplicateValues" dxfId="0" priority="3"/>
  </conditionalFormatting>
  <dataValidations count="6">
    <dataValidation type="list" allowBlank="1" showInputMessage="1" showErrorMessage="1" sqref="D12">
      <formula1>#REF!</formula1>
    </dataValidation>
    <dataValidation type="decimal" operator="between" allowBlank="1" showInputMessage="1" showErrorMessage="1" error="请填写正确经度，以度为单位（不必填写单位），小数点后保留六位有效数字。" sqref="H15 H19:H22">
      <formula1>73</formula1>
      <formula2>136</formula2>
    </dataValidation>
    <dataValidation type="decimal" operator="between" allowBlank="1" showInputMessage="1" showErrorMessage="1" error="请填写正确纬度，以度为单位（不必填写单位），小数点后保留六位有效数字。" sqref="I15 I19:I22">
      <formula1>3</formula1>
      <formula2>54</formula2>
    </dataValidation>
    <dataValidation type="list" allowBlank="1" showInputMessage="1" showErrorMessage="1" sqref="D19">
      <formula1>INDIRECT(#REF!)</formula1>
    </dataValidation>
    <dataValidation type="list" allowBlank="1" showInputMessage="1" showErrorMessage="1" sqref="D20:D22">
      <formula1>INDIRECT($O20)</formula1>
    </dataValidation>
    <dataValidation type="whole" operator="between" allowBlank="1" showInputMessage="1" showErrorMessage="1" error="请填写整数数值。" sqref="J19:J22">
      <formula1>0</formula1>
      <formula2>10000</formula2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2024年用车大户名单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刘可可</dc:creator>
  <cp:lastModifiedBy>Coco</cp:lastModifiedBy>
  <dcterms:created xsi:type="dcterms:W3CDTF">2023-05-12T11:15:00Z</dcterms:created>
  <dcterms:modified xsi:type="dcterms:W3CDTF">2024-09-26T13:13:28Z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2052-12.1.0.18543</vt:lpwstr>
  </property>
  <property fmtid="{D5CDD505-2E9C-101B-9397-08002B2CF9AE}" pid="3" name="ICV">
    <vt:lpwstr>F79702C9AFD84C04B8CF33C8976AE10D_12</vt:lpwstr>
  </property>
</Properties>
</file>