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<sst xmlns="http://schemas.openxmlformats.org/spreadsheetml/2006/main" count="127" uniqueCount="59">
  <si>
    <t>无锡市新能源汽车推广应用补助资金清算地方公示车辆信息汇总表</t>
  </si>
  <si>
    <t>单位：万元/辆；辆；万元</t>
  </si>
  <si>
    <t>序号</t>
  </si>
  <si>
    <t>时间</t>
  </si>
  <si>
    <t>购车城市</t>
  </si>
  <si>
    <t>推荐车型目录批次</t>
  </si>
  <si>
    <t>车辆所有人</t>
  </si>
  <si>
    <t>车辆型号</t>
  </si>
  <si>
    <t>申请补助标准</t>
  </si>
  <si>
    <t>推广数量</t>
  </si>
  <si>
    <t>申请补助资金</t>
  </si>
  <si>
    <t>第一类车辆申报</t>
  </si>
  <si>
    <t>合计：</t>
  </si>
  <si>
    <t>第二类车辆申报</t>
  </si>
  <si>
    <t>新日(无锡)发展有限公司</t>
  </si>
  <si>
    <t>小计：</t>
  </si>
  <si>
    <t>无锡市</t>
  </si>
  <si>
    <t>2017-11</t>
  </si>
  <si>
    <t>江苏庆瓯科技有限公司</t>
  </si>
  <si>
    <t>XRF5031XXYBEV</t>
  </si>
  <si>
    <t>无锡超扬新能源汽车有限公司</t>
  </si>
  <si>
    <t>无锡恩格贝车辆配件有限公司</t>
  </si>
  <si>
    <t>无锡豪派车业科技有限公司</t>
  </si>
  <si>
    <t>无锡恒升喷涂加工有限公司</t>
  </si>
  <si>
    <t>无锡雷克包装材料有限公司</t>
  </si>
  <si>
    <t>无锡美源电子科技有限公司</t>
  </si>
  <si>
    <t>无锡名震机械制造有限公司</t>
  </si>
  <si>
    <t>无锡欧亚通电子科技有限公司</t>
  </si>
  <si>
    <t>无锡赛盈电机科技有限公司</t>
  </si>
  <si>
    <t>无锡三林科技发展有限公司</t>
  </si>
  <si>
    <t>无锡市金磊车辆部件有限公司</t>
  </si>
  <si>
    <t>无锡市诺力叉车有限公司</t>
  </si>
  <si>
    <t>无锡市伟友汽摩配件有限公司</t>
  </si>
  <si>
    <t>无锡市晓江车辆配件有限公司</t>
  </si>
  <si>
    <t>无锡市政捷金属科技有限公司</t>
  </si>
  <si>
    <t>无锡震扬减震器有限公司</t>
  </si>
  <si>
    <t>锡山区豪强五金加工厂</t>
  </si>
  <si>
    <t>2018-8</t>
  </si>
  <si>
    <t>江苏万聚电气有限公司</t>
  </si>
  <si>
    <t>XRF5032XXYBEV</t>
  </si>
  <si>
    <t>无锡金投国泰融资租赁有限公司</t>
  </si>
  <si>
    <t>无锡三欣科技有限公司</t>
  </si>
  <si>
    <t>无锡新益扬电机科技有限公司</t>
  </si>
  <si>
    <t>江苏卡明模具有限公司</t>
  </si>
  <si>
    <t>江苏常隆客车有限公司</t>
  </si>
  <si>
    <t>2016-2</t>
  </si>
  <si>
    <t>江苏宫苑文化发展有限公司</t>
  </si>
  <si>
    <t>YS6127BEV</t>
  </si>
  <si>
    <t>郑州市</t>
  </si>
  <si>
    <t>2017-5</t>
  </si>
  <si>
    <t>河南中珏金旅客运服务有限公司</t>
  </si>
  <si>
    <t>YS6107BEVB</t>
  </si>
  <si>
    <t>菏泽市</t>
  </si>
  <si>
    <t>2018-6</t>
  </si>
  <si>
    <t>菏泽市公共汽车公司</t>
  </si>
  <si>
    <t>YS6860GBEVD</t>
  </si>
  <si>
    <t>2021-7</t>
  </si>
  <si>
    <t>江阴市城镇公交有限公司</t>
  </si>
  <si>
    <t>YS6600GBEVN1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</si>
</sst>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6"/>
      <color indexed="8"/>
      <name val="Times New Roman"/>
      <charset val="134"/>
    </font>
    <font>
      <sz val="12"/>
      <color indexed="8"/>
      <name val="微软雅黑"/>
      <charset val="134"/>
    </font>
    <font>
      <sz val="12"/>
      <color indexed="8"/>
      <name val="方正小标宋_GBK"/>
      <charset val="134"/>
    </font>
    <font>
      <sz val="9"/>
      <name val="黑体"/>
      <charset val="134"/>
    </font>
    <font>
      <sz val="9"/>
      <name val="Times New Roman"/>
      <charset val="134"/>
    </font>
    <font>
      <b/>
      <sz val="9"/>
      <name val="微软雅黑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topLeftCell="A10" workbookViewId="0">
      <selection activeCell="L13" sqref="L13"/>
    </sheetView>
  </sheetViews>
  <sheetFormatPr defaultColWidth="9" defaultRowHeight="13.5"/>
  <cols>
    <col min="1" max="1" width="6" customWidth="1"/>
    <col min="2" max="2" width="7.375" customWidth="1"/>
    <col min="3" max="3" width="12" customWidth="1"/>
    <col min="4" max="5" width="18.875" customWidth="1"/>
    <col min="6" max="6" width="15.125" customWidth="1"/>
    <col min="7" max="7" width="13.625" customWidth="1"/>
    <col min="8" max="8" width="10.25" customWidth="1"/>
    <col min="9" max="9" width="13.75" customWidth="1"/>
  </cols>
  <sheetData>
    <row r="1" ht="3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7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6.5" spans="1:9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6" t="s">
        <v>7</v>
      </c>
      <c r="G3" s="4" t="s">
        <v>8</v>
      </c>
      <c r="H3" s="4" t="s">
        <v>9</v>
      </c>
      <c r="I3" s="23" t="s">
        <v>10</v>
      </c>
    </row>
    <row r="4" spans="1:9">
      <c r="A4" s="7" t="s">
        <v>11</v>
      </c>
      <c r="B4" s="8"/>
      <c r="C4" s="8"/>
      <c r="D4" s="8"/>
      <c r="E4" s="8"/>
      <c r="F4" s="8"/>
      <c r="G4" s="8"/>
      <c r="H4" s="8"/>
      <c r="I4" s="8"/>
    </row>
    <row r="5" ht="14.25" spans="1:9">
      <c r="A5" s="9" t="s">
        <v>12</v>
      </c>
      <c r="B5" s="10"/>
      <c r="C5" s="10"/>
      <c r="D5" s="10"/>
      <c r="E5" s="10"/>
      <c r="F5" s="10"/>
      <c r="G5" s="10"/>
      <c r="H5" s="10">
        <v>0</v>
      </c>
      <c r="I5" s="10">
        <v>0</v>
      </c>
    </row>
    <row r="6" spans="1:9">
      <c r="A6" s="7" t="s">
        <v>13</v>
      </c>
      <c r="B6" s="8"/>
      <c r="C6" s="8"/>
      <c r="D6" s="8"/>
      <c r="E6" s="8"/>
      <c r="F6" s="8"/>
      <c r="G6" s="8"/>
      <c r="H6" s="8"/>
      <c r="I6" s="8"/>
    </row>
    <row r="7" spans="1:9">
      <c r="A7" s="11" t="s">
        <v>14</v>
      </c>
      <c r="B7" s="8"/>
      <c r="C7" s="8"/>
      <c r="D7" s="8"/>
      <c r="E7" s="8"/>
      <c r="F7" s="8"/>
      <c r="G7" s="12" t="s">
        <v>15</v>
      </c>
      <c r="H7" s="13">
        <f>SUM(H8:H30)</f>
        <v>36</v>
      </c>
      <c r="I7" s="13">
        <f>SUM(I8:I30)</f>
        <v>169.0524</v>
      </c>
    </row>
    <row r="8" ht="20" customHeight="1" spans="1:9">
      <c r="A8" s="13">
        <v>1</v>
      </c>
      <c r="B8" s="14">
        <v>2017</v>
      </c>
      <c r="C8" s="12" t="s">
        <v>16</v>
      </c>
      <c r="D8" s="15" t="s">
        <v>17</v>
      </c>
      <c r="E8" s="12" t="s">
        <v>18</v>
      </c>
      <c r="F8" s="13" t="s">
        <v>19</v>
      </c>
      <c r="G8" s="16">
        <v>6.0144</v>
      </c>
      <c r="H8" s="17">
        <v>1</v>
      </c>
      <c r="I8" s="16">
        <f>H8*G8</f>
        <v>6.0144</v>
      </c>
    </row>
    <row r="9" ht="20" customHeight="1" spans="1:9">
      <c r="A9" s="13">
        <v>2</v>
      </c>
      <c r="B9" s="18"/>
      <c r="C9" s="12" t="s">
        <v>16</v>
      </c>
      <c r="D9" s="15" t="s">
        <v>17</v>
      </c>
      <c r="E9" s="12" t="s">
        <v>20</v>
      </c>
      <c r="F9" s="13" t="s">
        <v>19</v>
      </c>
      <c r="G9" s="16">
        <v>6.0144</v>
      </c>
      <c r="H9" s="17">
        <v>4</v>
      </c>
      <c r="I9" s="16">
        <f t="shared" ref="I9:I30" si="0">H9*G9</f>
        <v>24.0576</v>
      </c>
    </row>
    <row r="10" ht="20" customHeight="1" spans="1:9">
      <c r="A10" s="13">
        <v>3</v>
      </c>
      <c r="B10" s="18"/>
      <c r="C10" s="12" t="s">
        <v>16</v>
      </c>
      <c r="D10" s="15" t="s">
        <v>17</v>
      </c>
      <c r="E10" s="12" t="s">
        <v>21</v>
      </c>
      <c r="F10" s="13" t="s">
        <v>19</v>
      </c>
      <c r="G10" s="16">
        <v>6.0144</v>
      </c>
      <c r="H10" s="17">
        <v>1</v>
      </c>
      <c r="I10" s="16">
        <f t="shared" si="0"/>
        <v>6.0144</v>
      </c>
    </row>
    <row r="11" ht="20" customHeight="1" spans="1:9">
      <c r="A11" s="13">
        <v>4</v>
      </c>
      <c r="B11" s="18"/>
      <c r="C11" s="12" t="s">
        <v>16</v>
      </c>
      <c r="D11" s="15" t="s">
        <v>17</v>
      </c>
      <c r="E11" s="12" t="s">
        <v>22</v>
      </c>
      <c r="F11" s="13" t="s">
        <v>19</v>
      </c>
      <c r="G11" s="16">
        <v>6.0144</v>
      </c>
      <c r="H11" s="17">
        <v>1</v>
      </c>
      <c r="I11" s="16">
        <f t="shared" si="0"/>
        <v>6.0144</v>
      </c>
    </row>
    <row r="12" ht="20" customHeight="1" spans="1:9">
      <c r="A12" s="13">
        <v>5</v>
      </c>
      <c r="B12" s="18"/>
      <c r="C12" s="12" t="s">
        <v>16</v>
      </c>
      <c r="D12" s="15" t="s">
        <v>17</v>
      </c>
      <c r="E12" s="12" t="s">
        <v>23</v>
      </c>
      <c r="F12" s="13" t="s">
        <v>19</v>
      </c>
      <c r="G12" s="16">
        <v>6.0144</v>
      </c>
      <c r="H12" s="17">
        <v>1</v>
      </c>
      <c r="I12" s="16">
        <f t="shared" si="0"/>
        <v>6.0144</v>
      </c>
    </row>
    <row r="13" ht="20" customHeight="1" spans="1:9">
      <c r="A13" s="13">
        <v>6</v>
      </c>
      <c r="B13" s="18"/>
      <c r="C13" s="12" t="s">
        <v>16</v>
      </c>
      <c r="D13" s="15" t="s">
        <v>17</v>
      </c>
      <c r="E13" s="12" t="s">
        <v>24</v>
      </c>
      <c r="F13" s="13" t="s">
        <v>19</v>
      </c>
      <c r="G13" s="16">
        <v>6.0144</v>
      </c>
      <c r="H13" s="17">
        <v>1</v>
      </c>
      <c r="I13" s="16">
        <f t="shared" si="0"/>
        <v>6.0144</v>
      </c>
    </row>
    <row r="14" ht="20" customHeight="1" spans="1:9">
      <c r="A14" s="13">
        <v>7</v>
      </c>
      <c r="B14" s="18"/>
      <c r="C14" s="12" t="s">
        <v>16</v>
      </c>
      <c r="D14" s="15" t="s">
        <v>17</v>
      </c>
      <c r="E14" s="12" t="s">
        <v>25</v>
      </c>
      <c r="F14" s="13" t="s">
        <v>19</v>
      </c>
      <c r="G14" s="16">
        <v>6.0144</v>
      </c>
      <c r="H14" s="17">
        <v>1</v>
      </c>
      <c r="I14" s="16">
        <f t="shared" si="0"/>
        <v>6.0144</v>
      </c>
    </row>
    <row r="15" ht="20" customHeight="1" spans="1:9">
      <c r="A15" s="13">
        <v>8</v>
      </c>
      <c r="B15" s="18"/>
      <c r="C15" s="12" t="s">
        <v>16</v>
      </c>
      <c r="D15" s="15" t="s">
        <v>17</v>
      </c>
      <c r="E15" s="12" t="s">
        <v>26</v>
      </c>
      <c r="F15" s="13" t="s">
        <v>19</v>
      </c>
      <c r="G15" s="16">
        <v>6.0144</v>
      </c>
      <c r="H15" s="17">
        <v>1</v>
      </c>
      <c r="I15" s="16">
        <f t="shared" si="0"/>
        <v>6.0144</v>
      </c>
    </row>
    <row r="16" ht="20" customHeight="1" spans="1:9">
      <c r="A16" s="13">
        <v>9</v>
      </c>
      <c r="B16" s="18"/>
      <c r="C16" s="12" t="s">
        <v>16</v>
      </c>
      <c r="D16" s="15" t="s">
        <v>17</v>
      </c>
      <c r="E16" s="12" t="s">
        <v>27</v>
      </c>
      <c r="F16" s="13" t="s">
        <v>19</v>
      </c>
      <c r="G16" s="16">
        <v>6.0144</v>
      </c>
      <c r="H16" s="17">
        <v>1</v>
      </c>
      <c r="I16" s="16">
        <f t="shared" si="0"/>
        <v>6.0144</v>
      </c>
    </row>
    <row r="17" ht="20" customHeight="1" spans="1:9">
      <c r="A17" s="13">
        <v>10</v>
      </c>
      <c r="B17" s="18"/>
      <c r="C17" s="12" t="s">
        <v>16</v>
      </c>
      <c r="D17" s="15" t="s">
        <v>17</v>
      </c>
      <c r="E17" s="12" t="s">
        <v>28</v>
      </c>
      <c r="F17" s="13" t="s">
        <v>19</v>
      </c>
      <c r="G17" s="16">
        <v>6.0144</v>
      </c>
      <c r="H17" s="17">
        <v>1</v>
      </c>
      <c r="I17" s="16">
        <f t="shared" si="0"/>
        <v>6.0144</v>
      </c>
    </row>
    <row r="18" ht="20" customHeight="1" spans="1:9">
      <c r="A18" s="13">
        <v>11</v>
      </c>
      <c r="B18" s="18"/>
      <c r="C18" s="12" t="s">
        <v>16</v>
      </c>
      <c r="D18" s="15" t="s">
        <v>17</v>
      </c>
      <c r="E18" s="12" t="s">
        <v>29</v>
      </c>
      <c r="F18" s="13" t="s">
        <v>19</v>
      </c>
      <c r="G18" s="16">
        <v>6.0144</v>
      </c>
      <c r="H18" s="17">
        <v>1</v>
      </c>
      <c r="I18" s="16">
        <f t="shared" si="0"/>
        <v>6.0144</v>
      </c>
    </row>
    <row r="19" ht="20" customHeight="1" spans="1:9">
      <c r="A19" s="13">
        <v>12</v>
      </c>
      <c r="B19" s="18"/>
      <c r="C19" s="12" t="s">
        <v>16</v>
      </c>
      <c r="D19" s="15" t="s">
        <v>17</v>
      </c>
      <c r="E19" s="12" t="s">
        <v>30</v>
      </c>
      <c r="F19" s="13" t="s">
        <v>19</v>
      </c>
      <c r="G19" s="16">
        <v>6.0144</v>
      </c>
      <c r="H19" s="17">
        <v>1</v>
      </c>
      <c r="I19" s="16">
        <f t="shared" si="0"/>
        <v>6.0144</v>
      </c>
    </row>
    <row r="20" ht="20" customHeight="1" spans="1:9">
      <c r="A20" s="13">
        <v>13</v>
      </c>
      <c r="B20" s="18"/>
      <c r="C20" s="12" t="s">
        <v>16</v>
      </c>
      <c r="D20" s="15" t="s">
        <v>17</v>
      </c>
      <c r="E20" s="12" t="s">
        <v>31</v>
      </c>
      <c r="F20" s="13" t="s">
        <v>19</v>
      </c>
      <c r="G20" s="16">
        <v>6.0144</v>
      </c>
      <c r="H20" s="17">
        <v>1</v>
      </c>
      <c r="I20" s="16">
        <f t="shared" si="0"/>
        <v>6.0144</v>
      </c>
    </row>
    <row r="21" ht="20" customHeight="1" spans="1:9">
      <c r="A21" s="13">
        <v>14</v>
      </c>
      <c r="B21" s="18"/>
      <c r="C21" s="12" t="s">
        <v>16</v>
      </c>
      <c r="D21" s="15" t="s">
        <v>17</v>
      </c>
      <c r="E21" s="12" t="s">
        <v>32</v>
      </c>
      <c r="F21" s="13" t="s">
        <v>19</v>
      </c>
      <c r="G21" s="16">
        <v>6.0144</v>
      </c>
      <c r="H21" s="17">
        <v>1</v>
      </c>
      <c r="I21" s="16">
        <f t="shared" si="0"/>
        <v>6.0144</v>
      </c>
    </row>
    <row r="22" ht="20" customHeight="1" spans="1:9">
      <c r="A22" s="13">
        <v>15</v>
      </c>
      <c r="B22" s="18"/>
      <c r="C22" s="12" t="s">
        <v>16</v>
      </c>
      <c r="D22" s="15" t="s">
        <v>17</v>
      </c>
      <c r="E22" s="12" t="s">
        <v>33</v>
      </c>
      <c r="F22" s="13" t="s">
        <v>19</v>
      </c>
      <c r="G22" s="16">
        <v>6.0144</v>
      </c>
      <c r="H22" s="17">
        <v>1</v>
      </c>
      <c r="I22" s="16">
        <f t="shared" si="0"/>
        <v>6.0144</v>
      </c>
    </row>
    <row r="23" ht="20" customHeight="1" spans="1:9">
      <c r="A23" s="13">
        <v>16</v>
      </c>
      <c r="B23" s="18"/>
      <c r="C23" s="12" t="s">
        <v>16</v>
      </c>
      <c r="D23" s="15" t="s">
        <v>17</v>
      </c>
      <c r="E23" s="12" t="s">
        <v>34</v>
      </c>
      <c r="F23" s="13" t="s">
        <v>19</v>
      </c>
      <c r="G23" s="16">
        <v>6.0144</v>
      </c>
      <c r="H23" s="17">
        <v>1</v>
      </c>
      <c r="I23" s="16">
        <f t="shared" si="0"/>
        <v>6.0144</v>
      </c>
    </row>
    <row r="24" ht="20" customHeight="1" spans="1:9">
      <c r="A24" s="13">
        <v>17</v>
      </c>
      <c r="B24" s="18"/>
      <c r="C24" s="12" t="s">
        <v>16</v>
      </c>
      <c r="D24" s="15" t="s">
        <v>17</v>
      </c>
      <c r="E24" s="12" t="s">
        <v>35</v>
      </c>
      <c r="F24" s="13" t="s">
        <v>19</v>
      </c>
      <c r="G24" s="16">
        <v>6.0144</v>
      </c>
      <c r="H24" s="17">
        <v>1</v>
      </c>
      <c r="I24" s="16">
        <f t="shared" si="0"/>
        <v>6.0144</v>
      </c>
    </row>
    <row r="25" ht="20" customHeight="1" spans="1:9">
      <c r="A25" s="13">
        <v>18</v>
      </c>
      <c r="B25" s="19"/>
      <c r="C25" s="12" t="s">
        <v>16</v>
      </c>
      <c r="D25" s="15" t="s">
        <v>17</v>
      </c>
      <c r="E25" s="12" t="s">
        <v>36</v>
      </c>
      <c r="F25" s="13" t="s">
        <v>19</v>
      </c>
      <c r="G25" s="16">
        <v>6.0144</v>
      </c>
      <c r="H25" s="17">
        <v>1</v>
      </c>
      <c r="I25" s="16">
        <f t="shared" si="0"/>
        <v>6.0144</v>
      </c>
    </row>
    <row r="26" ht="20" customHeight="1" spans="1:9">
      <c r="A26" s="13">
        <v>19</v>
      </c>
      <c r="B26" s="14">
        <v>2018</v>
      </c>
      <c r="C26" s="12" t="s">
        <v>16</v>
      </c>
      <c r="D26" s="15" t="s">
        <v>37</v>
      </c>
      <c r="E26" s="12" t="s">
        <v>38</v>
      </c>
      <c r="F26" s="13" t="s">
        <v>39</v>
      </c>
      <c r="G26" s="16">
        <v>2.85</v>
      </c>
      <c r="H26" s="16">
        <v>2</v>
      </c>
      <c r="I26" s="16">
        <f t="shared" si="0"/>
        <v>5.7</v>
      </c>
    </row>
    <row r="27" ht="20" customHeight="1" spans="1:9">
      <c r="A27" s="13">
        <v>20</v>
      </c>
      <c r="B27" s="18"/>
      <c r="C27" s="12" t="s">
        <v>16</v>
      </c>
      <c r="D27" s="15" t="s">
        <v>37</v>
      </c>
      <c r="E27" s="12" t="s">
        <v>40</v>
      </c>
      <c r="F27" s="13" t="s">
        <v>39</v>
      </c>
      <c r="G27" s="16">
        <v>2.85</v>
      </c>
      <c r="H27" s="16">
        <v>10</v>
      </c>
      <c r="I27" s="16">
        <f t="shared" si="0"/>
        <v>28.5</v>
      </c>
    </row>
    <row r="28" ht="20" customHeight="1" spans="1:9">
      <c r="A28" s="13">
        <v>21</v>
      </c>
      <c r="B28" s="18"/>
      <c r="C28" s="12" t="s">
        <v>16</v>
      </c>
      <c r="D28" s="15" t="s">
        <v>37</v>
      </c>
      <c r="E28" s="12" t="s">
        <v>41</v>
      </c>
      <c r="F28" s="13" t="s">
        <v>39</v>
      </c>
      <c r="G28" s="16">
        <v>2.85</v>
      </c>
      <c r="H28" s="16">
        <v>1</v>
      </c>
      <c r="I28" s="16">
        <f t="shared" si="0"/>
        <v>2.85</v>
      </c>
    </row>
    <row r="29" ht="20" customHeight="1" spans="1:9">
      <c r="A29" s="13">
        <v>22</v>
      </c>
      <c r="B29" s="18"/>
      <c r="C29" s="12" t="s">
        <v>16</v>
      </c>
      <c r="D29" s="15" t="s">
        <v>37</v>
      </c>
      <c r="E29" s="12" t="s">
        <v>42</v>
      </c>
      <c r="F29" s="13" t="s">
        <v>39</v>
      </c>
      <c r="G29" s="16">
        <v>2.85</v>
      </c>
      <c r="H29" s="16">
        <v>1</v>
      </c>
      <c r="I29" s="16">
        <f t="shared" si="0"/>
        <v>2.85</v>
      </c>
    </row>
    <row r="30" ht="20" customHeight="1" spans="1:9">
      <c r="A30" s="13">
        <v>23</v>
      </c>
      <c r="B30" s="19"/>
      <c r="C30" s="12" t="s">
        <v>16</v>
      </c>
      <c r="D30" s="15" t="s">
        <v>37</v>
      </c>
      <c r="E30" s="12" t="s">
        <v>43</v>
      </c>
      <c r="F30" s="13" t="s">
        <v>39</v>
      </c>
      <c r="G30" s="16">
        <v>2.85</v>
      </c>
      <c r="H30" s="16">
        <v>1</v>
      </c>
      <c r="I30" s="16">
        <f t="shared" si="0"/>
        <v>2.85</v>
      </c>
    </row>
    <row r="31" spans="1:9">
      <c r="A31" s="11" t="s">
        <v>44</v>
      </c>
      <c r="B31" s="8"/>
      <c r="C31" s="8"/>
      <c r="D31" s="8"/>
      <c r="E31" s="8"/>
      <c r="F31" s="8"/>
      <c r="G31" s="12" t="s">
        <v>15</v>
      </c>
      <c r="H31" s="13">
        <f>SUM(H32:H35)</f>
        <v>14</v>
      </c>
      <c r="I31" s="13">
        <f>SUM(I32:I35)</f>
        <v>302.2</v>
      </c>
    </row>
    <row r="32" ht="25" customHeight="1" spans="1:9">
      <c r="A32" s="13">
        <v>1</v>
      </c>
      <c r="B32" s="13">
        <v>2016</v>
      </c>
      <c r="C32" s="12" t="s">
        <v>16</v>
      </c>
      <c r="D32" s="20" t="s">
        <v>45</v>
      </c>
      <c r="E32" s="12" t="s">
        <v>46</v>
      </c>
      <c r="F32" s="21" t="s">
        <v>47</v>
      </c>
      <c r="G32" s="16">
        <v>50</v>
      </c>
      <c r="H32" s="21">
        <v>2</v>
      </c>
      <c r="I32" s="24">
        <f>G32*H32</f>
        <v>100</v>
      </c>
    </row>
    <row r="33" ht="25" customHeight="1" spans="1:9">
      <c r="A33" s="13">
        <v>2</v>
      </c>
      <c r="B33" s="18">
        <v>2018</v>
      </c>
      <c r="C33" s="12" t="s">
        <v>48</v>
      </c>
      <c r="D33" s="15" t="s">
        <v>49</v>
      </c>
      <c r="E33" s="12" t="s">
        <v>50</v>
      </c>
      <c r="F33" s="22" t="s">
        <v>51</v>
      </c>
      <c r="G33" s="17">
        <v>30</v>
      </c>
      <c r="H33" s="17">
        <v>6</v>
      </c>
      <c r="I33" s="24">
        <f>G33*H33</f>
        <v>180</v>
      </c>
    </row>
    <row r="34" ht="25" customHeight="1" spans="1:9">
      <c r="A34" s="13">
        <v>3</v>
      </c>
      <c r="B34" s="19"/>
      <c r="C34" s="12" t="s">
        <v>52</v>
      </c>
      <c r="D34" s="20" t="s">
        <v>53</v>
      </c>
      <c r="E34" s="12" t="s">
        <v>54</v>
      </c>
      <c r="F34" s="22" t="s">
        <v>55</v>
      </c>
      <c r="G34" s="17">
        <v>13.2</v>
      </c>
      <c r="H34" s="17">
        <v>1</v>
      </c>
      <c r="I34" s="24">
        <f>G34*H34</f>
        <v>13.2</v>
      </c>
    </row>
    <row r="35" ht="25" customHeight="1" spans="1:9">
      <c r="A35" s="13">
        <v>4</v>
      </c>
      <c r="B35" s="13">
        <v>2022</v>
      </c>
      <c r="C35" s="12" t="s">
        <v>16</v>
      </c>
      <c r="D35" s="20" t="s">
        <v>56</v>
      </c>
      <c r="E35" s="12" t="s">
        <v>57</v>
      </c>
      <c r="F35" s="22" t="s">
        <v>58</v>
      </c>
      <c r="G35" s="17">
        <v>1.8</v>
      </c>
      <c r="H35" s="17">
        <v>5</v>
      </c>
      <c r="I35" s="24">
        <f>G35*H35</f>
        <v>9</v>
      </c>
    </row>
    <row r="36" ht="25" customHeight="1" spans="1:9">
      <c r="A36" s="9" t="s">
        <v>12</v>
      </c>
      <c r="B36" s="9"/>
      <c r="C36" s="9"/>
      <c r="D36" s="9"/>
      <c r="E36" s="9"/>
      <c r="F36" s="9"/>
      <c r="G36" s="9"/>
      <c r="H36" s="10">
        <f>H7+H31</f>
        <v>50</v>
      </c>
      <c r="I36" s="25">
        <f>I7+I31</f>
        <v>471.2524</v>
      </c>
    </row>
  </sheetData>
  <mergeCells count="11">
    <mergeCell ref="A1:I1"/>
    <mergeCell ref="A2:I2"/>
    <mergeCell ref="A4:I4"/>
    <mergeCell ref="A5:G5"/>
    <mergeCell ref="A6:I6"/>
    <mergeCell ref="A7:F7"/>
    <mergeCell ref="A31:F31"/>
    <mergeCell ref="A36:G36"/>
    <mergeCell ref="B8:B25"/>
    <mergeCell ref="B26:B30"/>
    <mergeCell ref="B33:B34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杨日</dc:creator>
  <cp:lastModifiedBy>egoist</cp:lastModifiedBy>
  <dcterms:created xsi:type="dcterms:W3CDTF">2024-02-08T03:22:00Z</dcterms:created>
  <dcterms:modified xsi:type="dcterms:W3CDTF">2025-05-08T06:12:08Z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C31968C303BE44478F3DEFC8AEB5CF11_13</vt:lpwstr>
  </property>
  <property fmtid="{D5CDD505-2E9C-101B-9397-08002B2CF9AE}" pid="3" name="KSOProductBuildVer">
    <vt:lpwstr>2052-12.1.0.20784</vt:lpwstr>
  </property>
</Properties>
</file>