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邮储银行申报" sheetId="1" r:id="rId1"/>
    <sheet name="个人申报" sheetId="2" r:id="rId2"/>
  </sheets>
  <calcPr calcId="144525"/>
</workbook>
</file>

<file path=xl/sharedStrings.xml><?xml version="1.0" encoding="utf-8"?>
<sst xmlns="http://schemas.openxmlformats.org/spreadsheetml/2006/main" count="214" uniqueCount="135">
  <si>
    <t>2022年第三批富民创业担保贷款贴息银行申报名单</t>
  </si>
  <si>
    <t>序号</t>
  </si>
  <si>
    <t>所属区</t>
  </si>
  <si>
    <t>人员类别</t>
  </si>
  <si>
    <t>借款对象</t>
  </si>
  <si>
    <t>实体名称</t>
  </si>
  <si>
    <t>推荐金额</t>
  </si>
  <si>
    <t>贷款金额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</si>
  <si>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</si>
  <si>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</si>
  <si>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</si>
  <si>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</si>
  <si>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</si>
  <si>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</si>
  <si>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</si>
  <si>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申请贴息金额（元）</t>
  </si>
  <si>
    <t>开发区</t>
  </si>
  <si>
    <t>城镇登记失业人员</t>
  </si>
  <si>
    <t>沈志全</t>
  </si>
  <si>
    <t>淮安经济技术开发区沈志全水果店</t>
  </si>
  <si>
    <t>2020.12.11</t>
  </si>
  <si>
    <t>2021.12.11</t>
  </si>
  <si>
    <t>（LPR/2）</t>
  </si>
  <si>
    <t>农民</t>
  </si>
  <si>
    <t>房园园</t>
  </si>
  <si>
    <t>淮安经济技术开发区骨之道火锅餐饮店</t>
  </si>
  <si>
    <t>2021.10.8</t>
  </si>
  <si>
    <t>2021.11.26</t>
  </si>
  <si>
    <t>全额贴息</t>
  </si>
  <si>
    <t>市本级</t>
  </si>
  <si>
    <t>专业复原退役军人</t>
  </si>
  <si>
    <t>张解强</t>
  </si>
  <si>
    <t>淮安云之上科技有限公司</t>
  </si>
  <si>
    <t>2021.6.25</t>
  </si>
  <si>
    <t>2021.7.19</t>
  </si>
  <si>
    <t>骆娟</t>
  </si>
  <si>
    <t>淮安经济技术开发区丰盛饭馆</t>
  </si>
  <si>
    <t>2020.10.5</t>
  </si>
  <si>
    <t>2021.10.5</t>
  </si>
  <si>
    <t>(LPR)</t>
  </si>
  <si>
    <t>刘艳艳</t>
  </si>
  <si>
    <t>清江浦区幽之兰服装店</t>
  </si>
  <si>
    <t>2020.8.15</t>
  </si>
  <si>
    <t>2021.8.15</t>
  </si>
  <si>
    <t>其他人员</t>
  </si>
  <si>
    <t>郑紫薇</t>
  </si>
  <si>
    <t>清江浦区紫薇宠物馆</t>
  </si>
  <si>
    <t>2021.8.2</t>
  </si>
  <si>
    <t>2021.12.2</t>
  </si>
  <si>
    <t>减半贴息</t>
  </si>
  <si>
    <t>周云</t>
  </si>
  <si>
    <t>淮安经济技术开发区若晨烟酒店</t>
  </si>
  <si>
    <t>2020.12.24</t>
  </si>
  <si>
    <t>2021.12.1</t>
  </si>
  <si>
    <t>吴娟</t>
  </si>
  <si>
    <t>江苏智周行商贸有限公司</t>
  </si>
  <si>
    <t>2020.12.04</t>
  </si>
  <si>
    <t>2021.12.04</t>
  </si>
  <si>
    <t>LPR贴息</t>
  </si>
  <si>
    <t>清浦区</t>
  </si>
  <si>
    <t>彭国静</t>
  </si>
  <si>
    <t>清江浦区奥林晴园汽车用品经营部</t>
  </si>
  <si>
    <t>2020.12.30</t>
  </si>
  <si>
    <t>2021.12.13</t>
  </si>
  <si>
    <t>清江浦</t>
  </si>
  <si>
    <t>王强</t>
  </si>
  <si>
    <t>清江浦区万泰电子产品经营部</t>
  </si>
  <si>
    <t>2021.3.26</t>
  </si>
  <si>
    <t>2021.12.14</t>
  </si>
  <si>
    <t>合计</t>
  </si>
  <si>
    <t>2022年第三批富民创业担保贷款贴息个人申请名单</t>
  </si>
  <si>
    <t>申报形式</t>
  </si>
  <si>
    <t>贷款次数</t>
  </si>
  <si>
    <t>姓名</t>
  </si>
  <si>
    <t>性别</t>
  </si>
  <si>
    <t>统一信用代码</t>
  </si>
  <si>
    <t>贷款总额（万元）</t>
  </si>
  <si>
    <t>合作银行</t>
  </si>
  <si>
    <t>贷款时间</t>
  </si>
  <si>
    <t>约定还款时间</t>
  </si>
  <si>
    <t>放款额度</t>
  </si>
  <si>
    <t>贴息金额</t>
  </si>
  <si>
    <t>个人</t>
  </si>
  <si>
    <t>二次</t>
  </si>
  <si>
    <t>城镇登记失业</t>
  </si>
  <si>
    <t>王刚</t>
  </si>
  <si>
    <t>男</t>
  </si>
  <si>
    <t>清江浦区劲歌牛仔服装店</t>
  </si>
  <si>
    <t>92320811MA1UU6EW7H</t>
  </si>
  <si>
    <t>农业银行</t>
  </si>
  <si>
    <t>20210201</t>
  </si>
  <si>
    <t>20220131</t>
  </si>
  <si>
    <t>朱勇堂</t>
  </si>
  <si>
    <t>清江浦区策安箱包店</t>
  </si>
  <si>
    <t>92320811MA250YY040</t>
  </si>
  <si>
    <t>20210203</t>
  </si>
  <si>
    <t>20220201</t>
  </si>
  <si>
    <t>高校毕业生，登记失业人员</t>
  </si>
  <si>
    <t>卞淮</t>
  </si>
  <si>
    <t>卞淮（雅鹿裤业）</t>
  </si>
  <si>
    <t>92320811MA20GRU61N</t>
  </si>
  <si>
    <t>胡俊成</t>
  </si>
  <si>
    <t>胡俊成（服装批零）</t>
  </si>
  <si>
    <t>92320811MA1WGY2B0M</t>
  </si>
  <si>
    <t>20220124</t>
  </si>
  <si>
    <t>一次</t>
  </si>
  <si>
    <t>戴月明</t>
  </si>
  <si>
    <t>月明汽车信息咨询服务</t>
  </si>
  <si>
    <t>92320802MA1NKXWTXD</t>
  </si>
  <si>
    <t>农民（棉花派出所）</t>
  </si>
  <si>
    <t>姚国荣</t>
  </si>
  <si>
    <t>银塔装饰材料</t>
  </si>
  <si>
    <t>320802600368896</t>
  </si>
  <si>
    <t>20201203</t>
  </si>
  <si>
    <t>4.59%</t>
  </si>
  <si>
    <t>3.85%</t>
  </si>
  <si>
    <t>LPR/2</t>
  </si>
  <si>
    <t>赵志勇</t>
  </si>
  <si>
    <t>***茶具批发</t>
  </si>
  <si>
    <t>92320811MA1X1XP523</t>
  </si>
  <si>
    <t>20210210</t>
  </si>
  <si>
    <t>20220209</t>
  </si>
  <si>
    <t>城镇登记失业、大学生</t>
  </si>
  <si>
    <t>郑忠民</t>
  </si>
  <si>
    <t>淮安忠民物业服务有限公司</t>
  </si>
  <si>
    <t>91320811MA1Y17R06Q</t>
  </si>
  <si>
    <t>执行利率-（LPR-150BP)</t>
  </si>
  <si>
    <t>张松松</t>
  </si>
  <si>
    <t>淮安经济技术开发区戴氏楼梯经营部</t>
  </si>
  <si>
    <t>92320891MA1NKD2M7R</t>
  </si>
  <si>
    <t>自主创业农民</t>
  </si>
  <si>
    <t>井月成</t>
  </si>
  <si>
    <t>淮安市老井茶馆民间文化发展有限公司</t>
  </si>
  <si>
    <t>91320891MA1T9PT58W</t>
  </si>
  <si>
    <t>兴业银行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</si>
</sst>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177" formatCode="&quot;￥&quot;#,##0.00_);[Red]\(&quot;￥&quot;#,##0.00\)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 applyProtection="1">
      <alignment horizontal="center" vertical="center"/>
    </xf>
    <xf numFmtId="10" fontId="4" fillId="0" borderId="3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7" fontId="4" fillId="0" borderId="2" xfId="0" applyNumberFormat="1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7" fontId="4" fillId="0" borderId="3" xfId="0" applyNumberFormat="1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M3" sqref="M3"/>
    </sheetView>
  </sheetViews>
  <sheetFormatPr defaultColWidth="9" defaultRowHeight="13.5"/>
  <cols>
    <col min="1" max="1" width="5.375" customWidth="1"/>
    <col min="2" max="2" width="7.375" customWidth="1"/>
    <col min="3" max="3" width="10.875" customWidth="1"/>
    <col min="5" max="5" width="15.75" customWidth="1"/>
    <col min="8" max="9" width="15.625"/>
    <col min="13" max="13" width="9.375" customWidth="1"/>
    <col min="14" max="14" width="10.125" customWidth="1"/>
    <col min="15" max="15" width="18.375" customWidth="1"/>
  </cols>
  <sheetData>
    <row r="1" ht="33.75" spans="1:15">
      <c r="A1" s="29" t="s">
        <v>0</v>
      </c>
      <c r="B1" s="30"/>
      <c r="C1" s="30"/>
      <c r="D1" s="30"/>
      <c r="E1" s="30"/>
      <c r="F1" s="30"/>
      <c r="G1" s="30"/>
      <c r="H1" s="30"/>
      <c r="I1" s="29"/>
      <c r="J1" s="30"/>
      <c r="K1" s="30"/>
      <c r="L1" s="30"/>
      <c r="M1" s="30"/>
      <c r="N1" s="29"/>
      <c r="O1" s="30"/>
    </row>
    <row r="2" s="28" customFormat="1" ht="33" customHeight="1" spans="1:15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1" t="s">
        <v>15</v>
      </c>
    </row>
    <row r="3" ht="33" customHeight="1" spans="1:15">
      <c r="A3" s="31">
        <v>1</v>
      </c>
      <c r="B3" s="32" t="s">
        <v>16</v>
      </c>
      <c r="C3" s="6" t="s">
        <v>17</v>
      </c>
      <c r="D3" s="6" t="s">
        <v>18</v>
      </c>
      <c r="E3" s="6" t="s">
        <v>19</v>
      </c>
      <c r="F3" s="31">
        <v>500000</v>
      </c>
      <c r="G3" s="31">
        <v>500000</v>
      </c>
      <c r="H3" s="33" t="s">
        <v>20</v>
      </c>
      <c r="I3" s="33" t="s">
        <v>21</v>
      </c>
      <c r="J3" s="42">
        <v>0.048</v>
      </c>
      <c r="K3" s="42">
        <v>0.0385</v>
      </c>
      <c r="L3" s="42">
        <v>0.0095</v>
      </c>
      <c r="M3" s="31">
        <v>19298.43</v>
      </c>
      <c r="N3" s="31" t="s">
        <v>22</v>
      </c>
      <c r="O3" s="31">
        <v>9625</v>
      </c>
    </row>
    <row r="4" ht="33" customHeight="1" spans="1:15">
      <c r="A4" s="31">
        <v>2</v>
      </c>
      <c r="B4" s="32" t="s">
        <v>16</v>
      </c>
      <c r="C4" s="6" t="s">
        <v>23</v>
      </c>
      <c r="D4" s="6" t="s">
        <v>24</v>
      </c>
      <c r="E4" s="6" t="s">
        <v>25</v>
      </c>
      <c r="F4" s="31">
        <v>150000</v>
      </c>
      <c r="G4" s="31">
        <v>150000</v>
      </c>
      <c r="H4" s="33" t="s">
        <v>26</v>
      </c>
      <c r="I4" s="33" t="s">
        <v>27</v>
      </c>
      <c r="J4" s="42">
        <v>0.0585</v>
      </c>
      <c r="K4" s="42">
        <v>0.0385</v>
      </c>
      <c r="L4" s="43">
        <v>0.02</v>
      </c>
      <c r="M4" s="31">
        <v>1178.01</v>
      </c>
      <c r="N4" s="31" t="s">
        <v>28</v>
      </c>
      <c r="O4" s="31">
        <v>1178.01</v>
      </c>
    </row>
    <row r="5" ht="33" customHeight="1" spans="1:15">
      <c r="A5" s="31">
        <v>3</v>
      </c>
      <c r="B5" s="6" t="s">
        <v>29</v>
      </c>
      <c r="C5" s="6" t="s">
        <v>30</v>
      </c>
      <c r="D5" s="6" t="s">
        <v>31</v>
      </c>
      <c r="E5" s="6" t="s">
        <v>32</v>
      </c>
      <c r="F5" s="31">
        <v>150000</v>
      </c>
      <c r="G5" s="31">
        <v>150000</v>
      </c>
      <c r="H5" s="34" t="s">
        <v>33</v>
      </c>
      <c r="I5" s="34" t="s">
        <v>34</v>
      </c>
      <c r="J5" s="15">
        <v>0.0585</v>
      </c>
      <c r="K5" s="15">
        <v>0.0385</v>
      </c>
      <c r="L5" s="44">
        <v>0.02</v>
      </c>
      <c r="M5" s="6">
        <v>576.99</v>
      </c>
      <c r="N5" s="6" t="s">
        <v>28</v>
      </c>
      <c r="O5" s="6">
        <v>576.99</v>
      </c>
    </row>
    <row r="6" ht="33" customHeight="1" spans="1:15">
      <c r="A6" s="31">
        <v>4</v>
      </c>
      <c r="B6" s="32" t="s">
        <v>16</v>
      </c>
      <c r="C6" s="32" t="s">
        <v>17</v>
      </c>
      <c r="D6" s="32" t="s">
        <v>35</v>
      </c>
      <c r="E6" s="32" t="s">
        <v>36</v>
      </c>
      <c r="F6" s="35">
        <v>300000</v>
      </c>
      <c r="G6" s="35">
        <v>300000</v>
      </c>
      <c r="H6" s="33" t="s">
        <v>37</v>
      </c>
      <c r="I6" s="33" t="s">
        <v>38</v>
      </c>
      <c r="J6" s="42">
        <v>0.0435</v>
      </c>
      <c r="K6" s="42">
        <v>0.0385</v>
      </c>
      <c r="L6" s="42">
        <v>0.005</v>
      </c>
      <c r="M6" s="35">
        <v>13122.5</v>
      </c>
      <c r="N6" s="35" t="s">
        <v>39</v>
      </c>
      <c r="O6" s="35">
        <v>11550</v>
      </c>
    </row>
    <row r="7" ht="33" customHeight="1" spans="1:15">
      <c r="A7" s="31">
        <v>5</v>
      </c>
      <c r="B7" s="6" t="s">
        <v>29</v>
      </c>
      <c r="C7" s="32" t="s">
        <v>17</v>
      </c>
      <c r="D7" s="32" t="s">
        <v>40</v>
      </c>
      <c r="E7" s="32" t="s">
        <v>41</v>
      </c>
      <c r="F7" s="35">
        <v>300000</v>
      </c>
      <c r="G7" s="35">
        <v>300000</v>
      </c>
      <c r="H7" s="33" t="s">
        <v>42</v>
      </c>
      <c r="I7" s="33" t="s">
        <v>43</v>
      </c>
      <c r="J7" s="42">
        <v>0.0395</v>
      </c>
      <c r="K7" s="42">
        <v>0.0385</v>
      </c>
      <c r="L7" s="42">
        <v>0.001</v>
      </c>
      <c r="M7" s="35">
        <v>11948.77</v>
      </c>
      <c r="N7" s="35" t="s">
        <v>39</v>
      </c>
      <c r="O7" s="35">
        <v>11550</v>
      </c>
    </row>
    <row r="8" ht="33" customHeight="1" spans="1:15">
      <c r="A8" s="31">
        <v>6</v>
      </c>
      <c r="B8" s="32" t="s">
        <v>29</v>
      </c>
      <c r="C8" s="32" t="s">
        <v>44</v>
      </c>
      <c r="D8" s="32" t="s">
        <v>45</v>
      </c>
      <c r="E8" s="32" t="s">
        <v>46</v>
      </c>
      <c r="F8" s="35">
        <v>100000</v>
      </c>
      <c r="G8" s="35">
        <v>100000</v>
      </c>
      <c r="H8" s="33" t="s">
        <v>47</v>
      </c>
      <c r="I8" s="33" t="s">
        <v>48</v>
      </c>
      <c r="J8" s="35">
        <v>5.85</v>
      </c>
      <c r="K8" s="42">
        <v>0.0385</v>
      </c>
      <c r="L8" s="43">
        <v>0.02</v>
      </c>
      <c r="M8" s="35">
        <v>1955.34</v>
      </c>
      <c r="N8" s="35" t="s">
        <v>49</v>
      </c>
      <c r="O8" s="35">
        <v>977.67</v>
      </c>
    </row>
    <row r="9" ht="33" customHeight="1" spans="1:15">
      <c r="A9" s="31">
        <v>7</v>
      </c>
      <c r="B9" s="32" t="s">
        <v>16</v>
      </c>
      <c r="C9" s="6" t="s">
        <v>17</v>
      </c>
      <c r="D9" s="32" t="s">
        <v>50</v>
      </c>
      <c r="E9" s="32" t="s">
        <v>51</v>
      </c>
      <c r="F9" s="35">
        <v>500000</v>
      </c>
      <c r="G9" s="35">
        <v>500000</v>
      </c>
      <c r="H9" s="33" t="s">
        <v>52</v>
      </c>
      <c r="I9" s="33" t="s">
        <v>53</v>
      </c>
      <c r="J9" s="35">
        <v>4.35</v>
      </c>
      <c r="K9" s="35">
        <v>3.85</v>
      </c>
      <c r="L9" s="42">
        <v>0.005</v>
      </c>
      <c r="M9" s="35">
        <v>20662.53</v>
      </c>
      <c r="N9" s="31" t="s">
        <v>22</v>
      </c>
      <c r="O9" s="35">
        <v>9143.75</v>
      </c>
    </row>
    <row r="10" ht="33" customHeight="1" spans="1:15">
      <c r="A10" s="31">
        <v>8</v>
      </c>
      <c r="B10" s="6" t="s">
        <v>29</v>
      </c>
      <c r="C10" s="6" t="s">
        <v>17</v>
      </c>
      <c r="D10" s="6" t="s">
        <v>54</v>
      </c>
      <c r="E10" s="6" t="s">
        <v>55</v>
      </c>
      <c r="F10" s="31">
        <v>500000</v>
      </c>
      <c r="G10" s="31">
        <v>190000</v>
      </c>
      <c r="H10" s="33" t="s">
        <v>56</v>
      </c>
      <c r="I10" s="33" t="s">
        <v>57</v>
      </c>
      <c r="J10" s="42">
        <v>0.045</v>
      </c>
      <c r="K10" s="31">
        <v>3.85</v>
      </c>
      <c r="L10" s="31">
        <v>0.65</v>
      </c>
      <c r="M10" s="31">
        <v>8668.75</v>
      </c>
      <c r="N10" s="31" t="s">
        <v>58</v>
      </c>
      <c r="O10" s="31">
        <v>7315</v>
      </c>
    </row>
    <row r="11" ht="33" customHeight="1" spans="1:15">
      <c r="A11" s="31">
        <v>9</v>
      </c>
      <c r="B11" s="6" t="s">
        <v>59</v>
      </c>
      <c r="C11" s="6" t="s">
        <v>17</v>
      </c>
      <c r="D11" s="6" t="s">
        <v>60</v>
      </c>
      <c r="E11" s="6" t="s">
        <v>61</v>
      </c>
      <c r="F11" s="6">
        <v>300000</v>
      </c>
      <c r="G11" s="6">
        <v>300000</v>
      </c>
      <c r="H11" s="34" t="s">
        <v>62</v>
      </c>
      <c r="I11" s="34" t="s">
        <v>63</v>
      </c>
      <c r="J11" s="15">
        <v>0.0435</v>
      </c>
      <c r="K11" s="15">
        <v>0.0385</v>
      </c>
      <c r="L11" s="6">
        <v>0.5</v>
      </c>
      <c r="M11" s="6">
        <v>12412.7</v>
      </c>
      <c r="N11" s="6" t="s">
        <v>58</v>
      </c>
      <c r="O11" s="6">
        <v>11165</v>
      </c>
    </row>
    <row r="12" ht="33" customHeight="1" spans="1:15">
      <c r="A12" s="36">
        <v>10</v>
      </c>
      <c r="B12" s="37" t="s">
        <v>64</v>
      </c>
      <c r="C12" s="22" t="s">
        <v>17</v>
      </c>
      <c r="D12" s="38" t="s">
        <v>65</v>
      </c>
      <c r="E12" s="38" t="s">
        <v>66</v>
      </c>
      <c r="F12" s="39">
        <v>150000</v>
      </c>
      <c r="G12" s="39">
        <v>150000</v>
      </c>
      <c r="H12" s="40" t="s">
        <v>67</v>
      </c>
      <c r="I12" s="40" t="s">
        <v>68</v>
      </c>
      <c r="J12" s="45">
        <v>0.052</v>
      </c>
      <c r="K12" s="45">
        <v>0.0385</v>
      </c>
      <c r="L12" s="39">
        <v>1.35</v>
      </c>
      <c r="M12" s="39">
        <v>5620.31</v>
      </c>
      <c r="N12" s="46" t="s">
        <v>28</v>
      </c>
      <c r="O12" s="47">
        <v>5620.31</v>
      </c>
    </row>
    <row r="13" ht="33" customHeight="1" spans="1:15">
      <c r="A13" s="41" t="s">
        <v>69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>
        <v>68701.73</v>
      </c>
      <c r="O13" s="41"/>
    </row>
  </sheetData>
  <mergeCells count="3">
    <mergeCell ref="A1:O1"/>
    <mergeCell ref="A13:M13"/>
    <mergeCell ref="N13:O13"/>
  </mergeCells>
  <dataValidations count="2">
    <dataValidation type="list" allowBlank="1" showInputMessage="1" showErrorMessage="1" sqref="B10 B11">
      <formula1>"市本级,开发区,清浦区"</formula1>
    </dataValidation>
    <dataValidation type="list" allowBlank="1" showInputMessage="1" showErrorMessage="1" sqref="N10 N11">
      <formula1>"全额贴息,LPR贴息,LPR/2,减半贴息"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opLeftCell="A2" workbookViewId="0">
      <selection activeCell="M9" sqref="M9"/>
    </sheetView>
  </sheetViews>
  <sheetFormatPr defaultColWidth="9" defaultRowHeight="13.5"/>
  <cols>
    <col min="1" max="1" width="5.375" customWidth="1"/>
    <col min="2" max="2" width="8.875" customWidth="1"/>
    <col min="3" max="3" width="8.25" customWidth="1"/>
    <col min="4" max="4" width="11.875" customWidth="1"/>
    <col min="5" max="5" width="7" customWidth="1"/>
    <col min="6" max="6" width="5.375" customWidth="1"/>
    <col min="7" max="7" width="17.5" customWidth="1"/>
    <col min="8" max="8" width="10.625" customWidth="1"/>
    <col min="9" max="9" width="11.25" customWidth="1"/>
    <col min="11" max="12" width="9.375" customWidth="1"/>
    <col min="13" max="13" width="9.25" customWidth="1"/>
    <col min="14" max="14" width="8.625" customWidth="1"/>
    <col min="15" max="15" width="6.375" customWidth="1"/>
    <col min="16" max="16" width="8.5" customWidth="1"/>
    <col min="17" max="18" width="12.5" customWidth="1"/>
  </cols>
  <sheetData>
    <row r="1" ht="33" customHeight="1" spans="1:18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1" customHeight="1" spans="1:18">
      <c r="A2" s="3" t="s">
        <v>1</v>
      </c>
      <c r="B2" s="3" t="s">
        <v>71</v>
      </c>
      <c r="C2" s="3" t="s">
        <v>72</v>
      </c>
      <c r="D2" s="3" t="s">
        <v>3</v>
      </c>
      <c r="E2" s="3" t="s">
        <v>73</v>
      </c>
      <c r="F2" s="3" t="s">
        <v>74</v>
      </c>
      <c r="G2" s="4" t="s">
        <v>5</v>
      </c>
      <c r="H2" s="5" t="s">
        <v>75</v>
      </c>
      <c r="I2" s="11" t="s">
        <v>76</v>
      </c>
      <c r="J2" s="3" t="s">
        <v>77</v>
      </c>
      <c r="K2" s="5" t="s">
        <v>78</v>
      </c>
      <c r="L2" s="5" t="s">
        <v>79</v>
      </c>
      <c r="M2" s="5" t="s">
        <v>80</v>
      </c>
      <c r="N2" s="5" t="s">
        <v>10</v>
      </c>
      <c r="O2" s="5" t="s">
        <v>11</v>
      </c>
      <c r="P2" s="3" t="s">
        <v>12</v>
      </c>
      <c r="Q2" s="21" t="s">
        <v>14</v>
      </c>
      <c r="R2" s="3" t="s">
        <v>81</v>
      </c>
    </row>
    <row r="3" ht="36" customHeight="1" spans="1:18">
      <c r="A3" s="6">
        <v>1</v>
      </c>
      <c r="B3" s="6" t="s">
        <v>82</v>
      </c>
      <c r="C3" s="7" t="s">
        <v>83</v>
      </c>
      <c r="D3" s="7" t="s">
        <v>84</v>
      </c>
      <c r="E3" s="7" t="s">
        <v>85</v>
      </c>
      <c r="F3" s="7" t="s">
        <v>86</v>
      </c>
      <c r="G3" s="7" t="s">
        <v>87</v>
      </c>
      <c r="H3" s="7" t="s">
        <v>88</v>
      </c>
      <c r="I3" s="12">
        <v>15</v>
      </c>
      <c r="J3" s="7" t="s">
        <v>89</v>
      </c>
      <c r="K3" s="7" t="s">
        <v>90</v>
      </c>
      <c r="L3" s="7" t="s">
        <v>91</v>
      </c>
      <c r="M3" s="12">
        <v>15</v>
      </c>
      <c r="N3" s="13">
        <v>0.04</v>
      </c>
      <c r="O3" s="14">
        <v>0.0385</v>
      </c>
      <c r="P3" s="15">
        <v>0.0015</v>
      </c>
      <c r="Q3" s="22" t="s">
        <v>28</v>
      </c>
      <c r="R3" s="23">
        <v>6000</v>
      </c>
    </row>
    <row r="4" ht="36" customHeight="1" spans="1:18">
      <c r="A4" s="6">
        <v>2</v>
      </c>
      <c r="B4" s="6" t="s">
        <v>82</v>
      </c>
      <c r="C4" s="7" t="s">
        <v>83</v>
      </c>
      <c r="D4" s="7" t="s">
        <v>84</v>
      </c>
      <c r="E4" s="7" t="s">
        <v>92</v>
      </c>
      <c r="F4" s="7" t="s">
        <v>86</v>
      </c>
      <c r="G4" s="7" t="s">
        <v>93</v>
      </c>
      <c r="H4" s="7" t="s">
        <v>94</v>
      </c>
      <c r="I4" s="12">
        <v>15</v>
      </c>
      <c r="J4" s="7" t="s">
        <v>89</v>
      </c>
      <c r="K4" s="7" t="s">
        <v>95</v>
      </c>
      <c r="L4" s="7" t="s">
        <v>96</v>
      </c>
      <c r="M4" s="12">
        <v>15</v>
      </c>
      <c r="N4" s="16">
        <v>0.0459</v>
      </c>
      <c r="O4" s="15">
        <v>0.0385</v>
      </c>
      <c r="P4" s="15">
        <v>0.0074</v>
      </c>
      <c r="Q4" s="6" t="s">
        <v>28</v>
      </c>
      <c r="R4" s="24">
        <v>6961</v>
      </c>
    </row>
    <row r="5" ht="36" customHeight="1" spans="1:18">
      <c r="A5" s="6">
        <v>3</v>
      </c>
      <c r="B5" s="6" t="s">
        <v>82</v>
      </c>
      <c r="C5" s="7" t="s">
        <v>83</v>
      </c>
      <c r="D5" s="8" t="s">
        <v>97</v>
      </c>
      <c r="E5" s="7" t="s">
        <v>98</v>
      </c>
      <c r="F5" s="7" t="s">
        <v>86</v>
      </c>
      <c r="G5" s="7" t="s">
        <v>99</v>
      </c>
      <c r="H5" s="7" t="s">
        <v>100</v>
      </c>
      <c r="I5" s="12">
        <v>15</v>
      </c>
      <c r="J5" s="7" t="s">
        <v>89</v>
      </c>
      <c r="K5" s="7" t="s">
        <v>90</v>
      </c>
      <c r="L5" s="7" t="s">
        <v>91</v>
      </c>
      <c r="M5" s="12">
        <v>15</v>
      </c>
      <c r="N5" s="17">
        <v>0.04</v>
      </c>
      <c r="O5" s="18">
        <v>0.0385</v>
      </c>
      <c r="P5" s="15">
        <v>0.0015</v>
      </c>
      <c r="Q5" s="25" t="s">
        <v>28</v>
      </c>
      <c r="R5" s="26">
        <v>6000</v>
      </c>
    </row>
    <row r="6" ht="36" customHeight="1" spans="1:18">
      <c r="A6" s="6">
        <v>4</v>
      </c>
      <c r="B6" s="6" t="s">
        <v>82</v>
      </c>
      <c r="C6" s="7" t="s">
        <v>83</v>
      </c>
      <c r="D6" s="7" t="s">
        <v>84</v>
      </c>
      <c r="E6" s="7" t="s">
        <v>101</v>
      </c>
      <c r="F6" s="7" t="s">
        <v>86</v>
      </c>
      <c r="G6" s="7" t="s">
        <v>102</v>
      </c>
      <c r="H6" s="7" t="s">
        <v>103</v>
      </c>
      <c r="I6" s="12">
        <v>15</v>
      </c>
      <c r="J6" s="7" t="s">
        <v>89</v>
      </c>
      <c r="K6" s="7" t="s">
        <v>90</v>
      </c>
      <c r="L6" s="7" t="s">
        <v>104</v>
      </c>
      <c r="M6" s="12">
        <v>15</v>
      </c>
      <c r="N6" s="16">
        <v>0.0459</v>
      </c>
      <c r="O6" s="15">
        <v>0.0385</v>
      </c>
      <c r="P6" s="15">
        <v>0.0074</v>
      </c>
      <c r="Q6" s="6" t="s">
        <v>28</v>
      </c>
      <c r="R6" s="24">
        <v>6846</v>
      </c>
    </row>
    <row r="7" ht="36" customHeight="1" spans="1:18">
      <c r="A7" s="6">
        <v>5</v>
      </c>
      <c r="B7" s="6" t="s">
        <v>82</v>
      </c>
      <c r="C7" s="8" t="s">
        <v>105</v>
      </c>
      <c r="D7" s="7" t="s">
        <v>84</v>
      </c>
      <c r="E7" s="8" t="s">
        <v>106</v>
      </c>
      <c r="F7" s="8" t="s">
        <v>86</v>
      </c>
      <c r="G7" s="8" t="s">
        <v>107</v>
      </c>
      <c r="H7" s="8" t="s">
        <v>108</v>
      </c>
      <c r="I7" s="12">
        <v>15</v>
      </c>
      <c r="J7" s="8" t="s">
        <v>89</v>
      </c>
      <c r="K7" s="8">
        <v>20210305</v>
      </c>
      <c r="L7" s="8">
        <v>20220304</v>
      </c>
      <c r="M7" s="12">
        <v>15</v>
      </c>
      <c r="N7" s="16">
        <v>0.04</v>
      </c>
      <c r="O7" s="15">
        <v>0.0385</v>
      </c>
      <c r="P7" s="15">
        <v>0.0015</v>
      </c>
      <c r="Q7" s="6" t="s">
        <v>28</v>
      </c>
      <c r="R7" s="24">
        <v>6083</v>
      </c>
    </row>
    <row r="8" ht="36" customHeight="1" spans="1:18">
      <c r="A8" s="6">
        <v>6</v>
      </c>
      <c r="B8" s="6" t="s">
        <v>82</v>
      </c>
      <c r="C8" s="7" t="s">
        <v>105</v>
      </c>
      <c r="D8" s="7" t="s">
        <v>109</v>
      </c>
      <c r="E8" s="9" t="s">
        <v>110</v>
      </c>
      <c r="F8" s="7" t="s">
        <v>86</v>
      </c>
      <c r="G8" s="7" t="s">
        <v>111</v>
      </c>
      <c r="H8" s="7" t="s">
        <v>112</v>
      </c>
      <c r="I8" s="19">
        <v>50</v>
      </c>
      <c r="J8" s="20" t="s">
        <v>89</v>
      </c>
      <c r="K8" s="9" t="s">
        <v>113</v>
      </c>
      <c r="L8" s="10">
        <v>20211202</v>
      </c>
      <c r="M8" s="19">
        <v>50</v>
      </c>
      <c r="N8" s="9" t="s">
        <v>114</v>
      </c>
      <c r="O8" s="9" t="s">
        <v>115</v>
      </c>
      <c r="P8" s="16">
        <f>N8-O8</f>
        <v>0.0074</v>
      </c>
      <c r="Q8" s="10" t="s">
        <v>116</v>
      </c>
      <c r="R8" s="27">
        <v>9625</v>
      </c>
    </row>
    <row r="9" ht="36" customHeight="1" spans="1:18">
      <c r="A9" s="6">
        <v>7</v>
      </c>
      <c r="B9" s="6" t="s">
        <v>82</v>
      </c>
      <c r="C9" s="7" t="s">
        <v>83</v>
      </c>
      <c r="D9" s="7" t="s">
        <v>84</v>
      </c>
      <c r="E9" s="7" t="s">
        <v>117</v>
      </c>
      <c r="F9" s="7" t="s">
        <v>86</v>
      </c>
      <c r="G9" s="7" t="s">
        <v>118</v>
      </c>
      <c r="H9" s="7" t="s">
        <v>119</v>
      </c>
      <c r="I9" s="12">
        <v>15</v>
      </c>
      <c r="J9" s="7" t="s">
        <v>89</v>
      </c>
      <c r="K9" s="7" t="s">
        <v>120</v>
      </c>
      <c r="L9" s="7" t="s">
        <v>121</v>
      </c>
      <c r="M9" s="12">
        <v>15</v>
      </c>
      <c r="N9" s="16">
        <v>0.0459</v>
      </c>
      <c r="O9" s="15">
        <v>0.0385</v>
      </c>
      <c r="P9" s="15">
        <f t="shared" ref="P8:P11" si="0">N9-O9</f>
        <v>0.0074</v>
      </c>
      <c r="Q9" s="6" t="s">
        <v>28</v>
      </c>
      <c r="R9" s="24">
        <f>M9*N9*10000</f>
        <v>6885</v>
      </c>
    </row>
    <row r="10" ht="36" customHeight="1" spans="1:18">
      <c r="A10" s="6">
        <v>8</v>
      </c>
      <c r="B10" s="6" t="s">
        <v>82</v>
      </c>
      <c r="C10" s="7" t="s">
        <v>83</v>
      </c>
      <c r="D10" s="7" t="s">
        <v>122</v>
      </c>
      <c r="E10" s="7" t="s">
        <v>123</v>
      </c>
      <c r="F10" s="7" t="s">
        <v>86</v>
      </c>
      <c r="G10" s="7" t="s">
        <v>124</v>
      </c>
      <c r="H10" s="7" t="s">
        <v>125</v>
      </c>
      <c r="I10" s="12">
        <v>30</v>
      </c>
      <c r="J10" s="7" t="s">
        <v>89</v>
      </c>
      <c r="K10" s="7" t="s">
        <v>90</v>
      </c>
      <c r="L10" s="7" t="s">
        <v>91</v>
      </c>
      <c r="M10" s="12">
        <v>30</v>
      </c>
      <c r="N10" s="16">
        <v>0.0459</v>
      </c>
      <c r="O10" s="15">
        <v>0.0385</v>
      </c>
      <c r="P10" s="15">
        <f t="shared" si="0"/>
        <v>0.0074</v>
      </c>
      <c r="Q10" s="7" t="s">
        <v>126</v>
      </c>
      <c r="R10" s="24">
        <f>M10*(N10-(O10-1.5%))*10000</f>
        <v>6720</v>
      </c>
    </row>
    <row r="11" ht="36" customHeight="1" spans="1:18">
      <c r="A11" s="6">
        <v>9</v>
      </c>
      <c r="B11" s="6" t="s">
        <v>82</v>
      </c>
      <c r="C11" s="7" t="s">
        <v>83</v>
      </c>
      <c r="D11" s="7" t="s">
        <v>84</v>
      </c>
      <c r="E11" s="7" t="s">
        <v>127</v>
      </c>
      <c r="F11" s="7" t="s">
        <v>86</v>
      </c>
      <c r="G11" s="7" t="s">
        <v>128</v>
      </c>
      <c r="H11" s="7" t="s">
        <v>129</v>
      </c>
      <c r="I11" s="12">
        <v>30</v>
      </c>
      <c r="J11" s="7" t="s">
        <v>89</v>
      </c>
      <c r="K11" s="7" t="s">
        <v>90</v>
      </c>
      <c r="L11" s="7" t="s">
        <v>91</v>
      </c>
      <c r="M11" s="12">
        <v>30</v>
      </c>
      <c r="N11" s="16">
        <v>0.0459</v>
      </c>
      <c r="O11" s="15">
        <v>0.0385</v>
      </c>
      <c r="P11" s="15">
        <f t="shared" si="0"/>
        <v>0.0074</v>
      </c>
      <c r="Q11" s="7" t="s">
        <v>126</v>
      </c>
      <c r="R11" s="24">
        <v>6477</v>
      </c>
    </row>
    <row r="12" ht="36" customHeight="1" spans="1:18">
      <c r="A12" s="6">
        <v>10</v>
      </c>
      <c r="B12" s="6" t="s">
        <v>82</v>
      </c>
      <c r="C12" s="7" t="s">
        <v>105</v>
      </c>
      <c r="D12" s="8" t="s">
        <v>130</v>
      </c>
      <c r="E12" s="7" t="s">
        <v>131</v>
      </c>
      <c r="F12" s="7" t="s">
        <v>86</v>
      </c>
      <c r="G12" s="7" t="s">
        <v>132</v>
      </c>
      <c r="H12" s="7" t="s">
        <v>133</v>
      </c>
      <c r="I12" s="12">
        <v>30</v>
      </c>
      <c r="J12" s="7" t="s">
        <v>134</v>
      </c>
      <c r="K12" s="10">
        <v>20210128</v>
      </c>
      <c r="L12" s="10">
        <v>20220125</v>
      </c>
      <c r="M12" s="12">
        <v>30</v>
      </c>
      <c r="N12" s="15">
        <v>0.0385</v>
      </c>
      <c r="O12" s="15">
        <v>0.0385</v>
      </c>
      <c r="P12" s="16">
        <v>0</v>
      </c>
      <c r="Q12" s="7" t="s">
        <v>126</v>
      </c>
      <c r="R12" s="27">
        <v>4500</v>
      </c>
    </row>
    <row r="13" ht="27" customHeight="1" spans="1:18">
      <c r="A13" s="10" t="s">
        <v>69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27">
        <f>SUM(R3:R12)</f>
        <v>66097</v>
      </c>
    </row>
  </sheetData>
  <mergeCells count="2">
    <mergeCell ref="A1:R1"/>
    <mergeCell ref="A13:Q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邮储银行申报</vt:lpstr>
      <vt:lpstr>个人申报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KingG</cp:lastModifiedBy>
  <dcterms:created xsi:type="dcterms:W3CDTF">2022-03-21T02:04:00Z</dcterms:created>
  <dcterms:modified xsi:type="dcterms:W3CDTF">2022-03-21T05:39:40Z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076A93DC9C834806A092A56107668BCE</vt:lpwstr>
  </property>
</Properties>
</file>