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<sst xmlns="http://schemas.openxmlformats.org/spreadsheetml/2006/main" count="128" uniqueCount="95">
  <si>
    <t>淮安市区第四批富民创业担保贷款财政贴息明细表</t>
  </si>
  <si>
    <t>序号</t>
  </si>
  <si>
    <t>所属区划</t>
  </si>
  <si>
    <t>人员类别</t>
  </si>
  <si>
    <t>借款对象</t>
  </si>
  <si>
    <t>实体名称</t>
  </si>
  <si>
    <t>推荐金额</t>
  </si>
  <si>
    <t>贷款金额</t>
  </si>
  <si>
    <t>合同号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</si>
  <si>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</si>
  <si>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</si>
  <si>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</si>
  <si>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</si>
  <si>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</si>
  <si>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</si>
  <si>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</si>
  <si>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</si>
  <si>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</si>
  <si>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市本级</t>
  </si>
  <si>
    <t>城镇登记失业人员</t>
  </si>
  <si>
    <t>韩永士</t>
  </si>
  <si>
    <t>清河区韩永士通讯器材经营部</t>
  </si>
  <si>
    <t>32013748119101966832</t>
  </si>
  <si>
    <t>2021.02.07</t>
  </si>
  <si>
    <t>2022.01.21</t>
  </si>
  <si>
    <t>全额贴息</t>
  </si>
  <si>
    <t>-</t>
  </si>
  <si>
    <t>颜寅</t>
  </si>
  <si>
    <t>清河区阿颜通讯器材经营部</t>
  </si>
  <si>
    <t>32013748121021896734</t>
  </si>
  <si>
    <t>2021.02.04</t>
  </si>
  <si>
    <t>2022.02.04</t>
  </si>
  <si>
    <t>大学生自主创业</t>
  </si>
  <si>
    <t>王美蓉</t>
  </si>
  <si>
    <t>淮安市经济开发区玖廷装潢设计工作室</t>
  </si>
  <si>
    <t>3299965Q220126668416</t>
  </si>
  <si>
    <t>2021.01.05</t>
  </si>
  <si>
    <t>2021.12.29</t>
  </si>
  <si>
    <t>个人承担LPR-1.5</t>
  </si>
  <si>
    <t>300000*(4.1-(3.85-1.5))/100/360*353</t>
  </si>
  <si>
    <t>清江浦区</t>
  </si>
  <si>
    <t>其他人员</t>
  </si>
  <si>
    <t>李璐璐</t>
  </si>
  <si>
    <t>清江浦区兔妹手机数码通信器材销售经营部</t>
  </si>
  <si>
    <t>32013736119101580641</t>
  </si>
  <si>
    <t>2021.01.27</t>
  </si>
  <si>
    <t>2022.12.30</t>
  </si>
  <si>
    <t>减半贴息</t>
  </si>
  <si>
    <t>300000*（4.8-（3.85-1.5））/100/2/360*332</t>
  </si>
  <si>
    <t>开发区</t>
  </si>
  <si>
    <t>甘明生</t>
  </si>
  <si>
    <t>淮安经济技术开发区淮姿娘潮汕海鲜粥小吃部</t>
  </si>
  <si>
    <t>32013736121076557188</t>
  </si>
  <si>
    <t>2021.07.28</t>
  </si>
  <si>
    <t>2022.02.17</t>
  </si>
  <si>
    <t>农民</t>
  </si>
  <si>
    <t>胡学国</t>
  </si>
  <si>
    <t>淮安经济技术开发区胡志林餐饮店</t>
  </si>
  <si>
    <t>32013736121032453427</t>
  </si>
  <si>
    <t>2021.03.03</t>
  </si>
  <si>
    <t>2022.02.16</t>
  </si>
  <si>
    <t>薛树军</t>
  </si>
  <si>
    <t>清江浦纯甄烟酒商行</t>
  </si>
  <si>
    <t>32013751121021819862</t>
  </si>
  <si>
    <t>2021.02.02</t>
  </si>
  <si>
    <t>2022.02.02</t>
  </si>
  <si>
    <t>大学生</t>
  </si>
  <si>
    <t>王浩</t>
  </si>
  <si>
    <t>淮安和户英语培训有限公司</t>
  </si>
  <si>
    <t>32013751119101995353</t>
  </si>
  <si>
    <t>2021.02.08</t>
  </si>
  <si>
    <t>2022.02.08</t>
  </si>
  <si>
    <t>300000*(4.8-（3.85-1.5）)/100</t>
  </si>
  <si>
    <t>城登记失业人员</t>
  </si>
  <si>
    <t>仲明红</t>
  </si>
  <si>
    <t>清江浦区明红小吃店</t>
  </si>
  <si>
    <t>32013751121120257757</t>
  </si>
  <si>
    <t>2021.12.08</t>
  </si>
  <si>
    <t>洪文莉</t>
  </si>
  <si>
    <t>清河区洪文莉服装店</t>
  </si>
  <si>
    <t>32013751121022303393</t>
  </si>
  <si>
    <t>2021.02.24</t>
  </si>
  <si>
    <t>2022.02.24</t>
  </si>
  <si>
    <t>城镇失业人员</t>
  </si>
  <si>
    <t>杭涛</t>
  </si>
  <si>
    <t>淮安经济技术开发区和木作全屋装饰服务部</t>
  </si>
  <si>
    <t>32013736121032932180</t>
  </si>
  <si>
    <t>2021.03.19</t>
  </si>
  <si>
    <t>2022.03.19</t>
  </si>
  <si>
    <t>张云峰</t>
  </si>
  <si>
    <t>清江浦区富强三丰粮油店</t>
  </si>
  <si>
    <t>32013736221038652176</t>
  </si>
  <si>
    <t>2021.03.15</t>
  </si>
  <si>
    <t>2022.03.15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</si>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</sst>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176" formatCode="yyyy&quot;.&quot;m&quot;.&quot;d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7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" sqref="A1:Q1"/>
    </sheetView>
  </sheetViews>
  <sheetFormatPr defaultColWidth="9" defaultRowHeight="13.5"/>
  <cols>
    <col min="4" max="4" width="9.875" customWidth="1"/>
    <col min="6" max="7" width="15.875" customWidth="1"/>
    <col min="8" max="8" width="14.25" style="1" customWidth="1"/>
    <col min="9" max="10" width="11.5" customWidth="1"/>
    <col min="17" max="17" width="12.5"/>
  </cols>
  <sheetData>
    <row r="1" ht="31.5" spans="1:17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3"/>
      <c r="Q1" s="2"/>
    </row>
    <row r="2" ht="21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16</v>
      </c>
      <c r="Q2" s="4" t="s">
        <v>17</v>
      </c>
    </row>
    <row r="3" ht="54" spans="1:17">
      <c r="A3" s="6">
        <v>1</v>
      </c>
      <c r="B3" s="7" t="s">
        <v>18</v>
      </c>
      <c r="C3" s="8" t="s">
        <v>19</v>
      </c>
      <c r="D3" s="8" t="s">
        <v>20</v>
      </c>
      <c r="E3" s="8" t="s">
        <v>21</v>
      </c>
      <c r="F3" s="9">
        <v>150000</v>
      </c>
      <c r="G3" s="9">
        <v>150000</v>
      </c>
      <c r="H3" s="35" t="s">
        <v>22</v>
      </c>
      <c r="I3" s="23" t="s">
        <v>23</v>
      </c>
      <c r="J3" s="23" t="s">
        <v>24</v>
      </c>
      <c r="K3" s="24">
        <v>0.048</v>
      </c>
      <c r="L3" s="24">
        <v>0.0385</v>
      </c>
      <c r="M3" s="24">
        <f t="shared" ref="M3:M12" si="0">K3-L3</f>
        <v>0.0095</v>
      </c>
      <c r="N3" s="6">
        <v>6960</v>
      </c>
      <c r="O3" s="6" t="s">
        <v>25</v>
      </c>
      <c r="P3" s="8" t="s">
        <v>26</v>
      </c>
      <c r="Q3" s="9">
        <v>6960</v>
      </c>
    </row>
    <row r="4" ht="40.5" spans="1:17">
      <c r="A4" s="6">
        <v>2</v>
      </c>
      <c r="B4" s="7" t="s">
        <v>18</v>
      </c>
      <c r="C4" s="8" t="s">
        <v>19</v>
      </c>
      <c r="D4" s="8" t="s">
        <v>27</v>
      </c>
      <c r="E4" s="8" t="s">
        <v>28</v>
      </c>
      <c r="F4" s="9">
        <v>150000</v>
      </c>
      <c r="G4" s="9">
        <v>150000</v>
      </c>
      <c r="H4" s="8" t="s">
        <v>29</v>
      </c>
      <c r="I4" s="23" t="s">
        <v>30</v>
      </c>
      <c r="J4" s="23" t="s">
        <v>31</v>
      </c>
      <c r="K4" s="24">
        <v>0.041</v>
      </c>
      <c r="L4" s="24">
        <v>0.0385</v>
      </c>
      <c r="M4" s="24">
        <f t="shared" si="0"/>
        <v>0.0025</v>
      </c>
      <c r="N4" s="6">
        <v>6150.01</v>
      </c>
      <c r="O4" s="6" t="s">
        <v>25</v>
      </c>
      <c r="P4" s="8" t="s">
        <v>26</v>
      </c>
      <c r="Q4" s="9">
        <v>6150.01</v>
      </c>
    </row>
    <row r="5" ht="81" spans="1:17">
      <c r="A5" s="6">
        <v>3</v>
      </c>
      <c r="B5" s="8" t="s">
        <v>18</v>
      </c>
      <c r="C5" s="8" t="s">
        <v>32</v>
      </c>
      <c r="D5" s="8" t="s">
        <v>33</v>
      </c>
      <c r="E5" s="8" t="s">
        <v>34</v>
      </c>
      <c r="F5" s="9">
        <v>300000</v>
      </c>
      <c r="G5" s="9">
        <v>300000</v>
      </c>
      <c r="H5" s="8" t="s">
        <v>35</v>
      </c>
      <c r="I5" s="8" t="s">
        <v>36</v>
      </c>
      <c r="J5" s="8" t="s">
        <v>37</v>
      </c>
      <c r="K5" s="25">
        <v>0.041</v>
      </c>
      <c r="L5" s="25">
        <v>0.0385</v>
      </c>
      <c r="M5" s="24">
        <f t="shared" si="0"/>
        <v>0.0025</v>
      </c>
      <c r="N5" s="8">
        <v>12064.13</v>
      </c>
      <c r="O5" s="8" t="s">
        <v>38</v>
      </c>
      <c r="P5" s="8" t="s">
        <v>39</v>
      </c>
      <c r="Q5" s="10">
        <v>5147.92</v>
      </c>
    </row>
    <row r="6" ht="81" spans="1:17">
      <c r="A6" s="6">
        <v>4</v>
      </c>
      <c r="B6" s="7" t="s">
        <v>40</v>
      </c>
      <c r="C6" s="7" t="s">
        <v>41</v>
      </c>
      <c r="D6" s="7" t="s">
        <v>42</v>
      </c>
      <c r="E6" s="7" t="s">
        <v>43</v>
      </c>
      <c r="F6" s="9">
        <v>300000</v>
      </c>
      <c r="G6" s="9">
        <v>300000</v>
      </c>
      <c r="H6" s="36" t="s">
        <v>44</v>
      </c>
      <c r="I6" s="26" t="s">
        <v>45</v>
      </c>
      <c r="J6" s="26" t="s">
        <v>46</v>
      </c>
      <c r="K6" s="24">
        <v>0.048</v>
      </c>
      <c r="L6" s="24">
        <v>0.0385</v>
      </c>
      <c r="M6" s="24">
        <f t="shared" si="0"/>
        <v>0.0095</v>
      </c>
      <c r="N6" s="26">
        <v>13480</v>
      </c>
      <c r="O6" s="8" t="s">
        <v>47</v>
      </c>
      <c r="P6" s="7" t="s">
        <v>48</v>
      </c>
      <c r="Q6" s="9">
        <v>3389.16</v>
      </c>
    </row>
    <row r="7" ht="67.5" spans="1:17">
      <c r="A7" s="6">
        <v>5</v>
      </c>
      <c r="B7" s="8" t="s">
        <v>49</v>
      </c>
      <c r="C7" s="7" t="s">
        <v>19</v>
      </c>
      <c r="D7" s="7" t="s">
        <v>50</v>
      </c>
      <c r="E7" s="7" t="s">
        <v>51</v>
      </c>
      <c r="F7" s="9">
        <v>150000</v>
      </c>
      <c r="G7" s="9">
        <v>70000</v>
      </c>
      <c r="H7" s="36" t="s">
        <v>52</v>
      </c>
      <c r="I7" s="26" t="s">
        <v>53</v>
      </c>
      <c r="J7" s="26" t="s">
        <v>54</v>
      </c>
      <c r="K7" s="24">
        <v>0.0585</v>
      </c>
      <c r="L7" s="24">
        <v>0.0385</v>
      </c>
      <c r="M7" s="24">
        <f t="shared" si="0"/>
        <v>0.02</v>
      </c>
      <c r="N7" s="26">
        <v>2288.7</v>
      </c>
      <c r="O7" s="26" t="s">
        <v>25</v>
      </c>
      <c r="P7" s="7" t="s">
        <v>26</v>
      </c>
      <c r="Q7" s="9">
        <v>2288.7</v>
      </c>
    </row>
    <row r="8" ht="54" spans="1:17">
      <c r="A8" s="6">
        <v>6</v>
      </c>
      <c r="B8" s="7" t="s">
        <v>49</v>
      </c>
      <c r="C8" s="7" t="s">
        <v>55</v>
      </c>
      <c r="D8" s="7" t="s">
        <v>56</v>
      </c>
      <c r="E8" s="7" t="s">
        <v>57</v>
      </c>
      <c r="F8" s="9">
        <v>150000</v>
      </c>
      <c r="G8" s="9">
        <v>150000</v>
      </c>
      <c r="H8" s="36" t="s">
        <v>58</v>
      </c>
      <c r="I8" s="23" t="s">
        <v>59</v>
      </c>
      <c r="J8" s="23" t="s">
        <v>60</v>
      </c>
      <c r="K8" s="24">
        <v>0.0585</v>
      </c>
      <c r="L8" s="24">
        <v>0.0385</v>
      </c>
      <c r="M8" s="24">
        <f t="shared" si="0"/>
        <v>0.02</v>
      </c>
      <c r="N8" s="26">
        <v>8414.34</v>
      </c>
      <c r="O8" s="26" t="s">
        <v>25</v>
      </c>
      <c r="P8" s="7" t="s">
        <v>26</v>
      </c>
      <c r="Q8" s="9">
        <v>8414.34</v>
      </c>
    </row>
    <row r="9" ht="40.5" spans="1:17">
      <c r="A9" s="6">
        <v>7</v>
      </c>
      <c r="B9" s="8" t="s">
        <v>40</v>
      </c>
      <c r="C9" s="8" t="s">
        <v>41</v>
      </c>
      <c r="D9" s="8" t="s">
        <v>61</v>
      </c>
      <c r="E9" s="8" t="s">
        <v>62</v>
      </c>
      <c r="F9" s="10">
        <v>150000</v>
      </c>
      <c r="G9" s="10">
        <v>150000</v>
      </c>
      <c r="H9" s="35" t="s">
        <v>63</v>
      </c>
      <c r="I9" s="8" t="s">
        <v>64</v>
      </c>
      <c r="J9" s="8" t="s">
        <v>65</v>
      </c>
      <c r="K9" s="25">
        <v>0.055</v>
      </c>
      <c r="L9" s="25">
        <v>0.0385</v>
      </c>
      <c r="M9" s="24">
        <f t="shared" si="0"/>
        <v>0.0165</v>
      </c>
      <c r="N9" s="8">
        <v>8364.61</v>
      </c>
      <c r="O9" s="8" t="s">
        <v>47</v>
      </c>
      <c r="P9" s="8" t="s">
        <v>26</v>
      </c>
      <c r="Q9" s="10">
        <v>4182</v>
      </c>
    </row>
    <row r="10" ht="67.5" spans="1:17">
      <c r="A10" s="6">
        <v>8</v>
      </c>
      <c r="B10" s="11" t="s">
        <v>18</v>
      </c>
      <c r="C10" s="8" t="s">
        <v>66</v>
      </c>
      <c r="D10" s="12" t="s">
        <v>67</v>
      </c>
      <c r="E10" s="12" t="s">
        <v>68</v>
      </c>
      <c r="F10" s="13">
        <v>300000</v>
      </c>
      <c r="G10" s="13">
        <v>300000</v>
      </c>
      <c r="H10" s="37" t="s">
        <v>69</v>
      </c>
      <c r="I10" s="27" t="s">
        <v>70</v>
      </c>
      <c r="J10" s="27" t="s">
        <v>71</v>
      </c>
      <c r="K10" s="28">
        <v>0.048</v>
      </c>
      <c r="L10" s="28">
        <v>0.0385</v>
      </c>
      <c r="M10" s="24">
        <f t="shared" si="0"/>
        <v>0.0095</v>
      </c>
      <c r="N10" s="17">
        <v>14600</v>
      </c>
      <c r="O10" s="8" t="s">
        <v>38</v>
      </c>
      <c r="P10" s="8" t="s">
        <v>72</v>
      </c>
      <c r="Q10" s="9">
        <v>7350</v>
      </c>
    </row>
    <row r="11" ht="40.5" spans="1:17">
      <c r="A11" s="6">
        <v>9</v>
      </c>
      <c r="B11" s="7" t="s">
        <v>18</v>
      </c>
      <c r="C11" s="8" t="s">
        <v>73</v>
      </c>
      <c r="D11" s="15" t="s">
        <v>74</v>
      </c>
      <c r="E11" s="15" t="s">
        <v>75</v>
      </c>
      <c r="F11" s="9">
        <v>100000</v>
      </c>
      <c r="G11" s="9">
        <v>100000</v>
      </c>
      <c r="H11" s="38" t="s">
        <v>76</v>
      </c>
      <c r="I11" s="29" t="s">
        <v>77</v>
      </c>
      <c r="J11" s="29" t="s">
        <v>71</v>
      </c>
      <c r="K11" s="24">
        <v>0.0585</v>
      </c>
      <c r="L11" s="24">
        <v>0.0385</v>
      </c>
      <c r="M11" s="24">
        <f t="shared" si="0"/>
        <v>0.02</v>
      </c>
      <c r="N11" s="26">
        <v>993.7</v>
      </c>
      <c r="O11" s="30" t="s">
        <v>25</v>
      </c>
      <c r="P11" s="8" t="s">
        <v>26</v>
      </c>
      <c r="Q11" s="9">
        <v>993.7</v>
      </c>
    </row>
    <row r="12" ht="40.5" spans="1:17">
      <c r="A12" s="6">
        <v>10</v>
      </c>
      <c r="B12" s="7" t="s">
        <v>40</v>
      </c>
      <c r="C12" s="8" t="s">
        <v>55</v>
      </c>
      <c r="D12" s="15" t="s">
        <v>78</v>
      </c>
      <c r="E12" s="15" t="s">
        <v>79</v>
      </c>
      <c r="F12" s="9">
        <v>150000</v>
      </c>
      <c r="G12" s="9">
        <v>150000</v>
      </c>
      <c r="H12" s="38" t="s">
        <v>80</v>
      </c>
      <c r="I12" s="29" t="s">
        <v>81</v>
      </c>
      <c r="J12" s="29" t="s">
        <v>82</v>
      </c>
      <c r="K12" s="24">
        <v>0.056</v>
      </c>
      <c r="L12" s="24">
        <v>0.0385</v>
      </c>
      <c r="M12" s="24">
        <f t="shared" si="0"/>
        <v>0.0175</v>
      </c>
      <c r="N12" s="26">
        <v>8516.64</v>
      </c>
      <c r="O12" s="30" t="s">
        <v>25</v>
      </c>
      <c r="P12" s="8" t="s">
        <v>26</v>
      </c>
      <c r="Q12" s="9">
        <v>8516.64</v>
      </c>
    </row>
    <row r="13" ht="67.5" spans="1:17">
      <c r="A13" s="6">
        <v>11</v>
      </c>
      <c r="B13" s="8" t="s">
        <v>18</v>
      </c>
      <c r="C13" s="8" t="s">
        <v>83</v>
      </c>
      <c r="D13" s="8" t="s">
        <v>84</v>
      </c>
      <c r="E13" s="8" t="s">
        <v>85</v>
      </c>
      <c r="F13" s="10">
        <v>150000</v>
      </c>
      <c r="G13" s="10">
        <v>150000</v>
      </c>
      <c r="H13" s="35" t="s">
        <v>86</v>
      </c>
      <c r="I13" s="31" t="s">
        <v>87</v>
      </c>
      <c r="J13" s="31" t="s">
        <v>88</v>
      </c>
      <c r="K13" s="25">
        <v>0.0585</v>
      </c>
      <c r="L13" s="25">
        <v>0.0385</v>
      </c>
      <c r="M13" s="32">
        <v>0.02</v>
      </c>
      <c r="N13" s="8">
        <v>8774.96</v>
      </c>
      <c r="O13" s="8" t="s">
        <v>25</v>
      </c>
      <c r="P13" s="8" t="s">
        <v>26</v>
      </c>
      <c r="Q13" s="10">
        <v>8774.96</v>
      </c>
    </row>
    <row r="14" ht="40.5" spans="1:17">
      <c r="A14" s="6">
        <v>12</v>
      </c>
      <c r="B14" s="17" t="s">
        <v>18</v>
      </c>
      <c r="C14" s="8" t="s">
        <v>83</v>
      </c>
      <c r="D14" s="18" t="s">
        <v>89</v>
      </c>
      <c r="E14" s="12" t="s">
        <v>90</v>
      </c>
      <c r="F14" s="13">
        <v>150000</v>
      </c>
      <c r="G14" s="13">
        <v>150000</v>
      </c>
      <c r="H14" s="14" t="s">
        <v>91</v>
      </c>
      <c r="I14" s="27" t="s">
        <v>92</v>
      </c>
      <c r="J14" s="27" t="s">
        <v>93</v>
      </c>
      <c r="K14" s="28">
        <v>0.0585</v>
      </c>
      <c r="L14" s="28">
        <v>0.0385</v>
      </c>
      <c r="M14" s="33">
        <v>0.02</v>
      </c>
      <c r="N14" s="17">
        <v>8774.96</v>
      </c>
      <c r="O14" s="8" t="s">
        <v>25</v>
      </c>
      <c r="P14" s="8" t="s">
        <v>26</v>
      </c>
      <c r="Q14" s="10">
        <v>8774.96</v>
      </c>
    </row>
    <row r="15" ht="23" customHeight="1" spans="1:17">
      <c r="A15" s="19" t="s">
        <v>94</v>
      </c>
      <c r="B15" s="20"/>
      <c r="C15" s="20"/>
      <c r="D15" s="20"/>
      <c r="E15" s="21"/>
      <c r="F15" s="9">
        <f>SUM(F3:F14)</f>
        <v>2200000</v>
      </c>
      <c r="G15" s="9">
        <f>SUM(G3:G14)</f>
        <v>2120000</v>
      </c>
      <c r="H15" s="22" t="s">
        <v>94</v>
      </c>
      <c r="I15" s="20"/>
      <c r="J15" s="20"/>
      <c r="K15" s="20"/>
      <c r="L15" s="20"/>
      <c r="M15" s="20"/>
      <c r="N15" s="20"/>
      <c r="O15" s="21"/>
      <c r="P15" s="8"/>
      <c r="Q15" s="34">
        <f>SUM(Q3:Q14)</f>
        <v>70942.39</v>
      </c>
    </row>
  </sheetData>
  <mergeCells count="3">
    <mergeCell ref="A1:Q1"/>
    <mergeCell ref="A15:E15"/>
    <mergeCell ref="H15:O15"/>
  </mergeCells>
  <dataValidations count="2">
    <dataValidation type="list" allowBlank="1" showInputMessage="1" showErrorMessage="1" sqref="O6 O9 O13 O14">
      <formula1>"全额贴息,LPR贴息,LPR/2,减半贴息"</formula1>
    </dataValidation>
    <dataValidation type="list" allowBlank="1" showInputMessage="1" showErrorMessage="1" sqref="B9 B13">
      <formula1>"市本级,开发区,清浦区"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KingG</cp:lastModifiedBy>
  <dcterms:created xsi:type="dcterms:W3CDTF">2022-03-31T02:05:59Z</dcterms:created>
  <dcterms:modified xsi:type="dcterms:W3CDTF">2022-03-31T02:11:54Z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0BB164FAF56D492CB6A40D9CFBDBAE5A</vt:lpwstr>
  </property>
</Properties>
</file>