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兴福村镇银行" sheetId="1" r:id="rId1"/>
    <sheet name="邮储银行" sheetId="2" r:id="rId2"/>
    <sheet name="个人申请" sheetId="3" r:id="rId3"/>
    <sheet name="清江浦区" sheetId="4" r:id="rId4"/>
    <sheet name="小微企业" sheetId="5" r:id="rId5"/>
  </sheets>
  <calcPr calcId="144525"/>
</workbook>
</file>

<file path=xl/sharedStrings.xml><?xml version="1.0" encoding="utf-8"?>
<sst xmlns="http://schemas.openxmlformats.org/spreadsheetml/2006/main" count="464" uniqueCount="256">
  <si>
    <t>淮安市区富民创业担保贷款财政贴息明细表（兴福村镇银行）</t>
  </si>
  <si>
    <t>序号</t>
  </si>
  <si>
    <t>资格认定单位</t>
  </si>
  <si>
    <t>人员类别</t>
  </si>
  <si>
    <t>借款对象</t>
  </si>
  <si>
    <t>实体名称</t>
  </si>
  <si>
    <t>推荐金额</t>
  </si>
  <si>
    <t>货款金额</t>
  </si>
  <si>
    <t>放款时间</t>
  </si>
  <si>
    <t>还款时间</t>
  </si>
  <si>
    <t>执行利率</t>
  </si>
  <si>
    <t>LPR</t>
  </si>
  <si>
    <t>上浮利率</t>
  </si>
  <si>
    <t>利息总额</t>
  </si>
  <si>
    <t>贴息标准</t>
  </si>
  <si>
    <t>申请贴息金额</t>
  </si>
  <si>
    <t>市本级</t>
  </si>
  <si>
    <t>自主创业农民</t>
  </si>
  <si>
    <t>张立志</t>
  </si>
  <si>
    <t>淮安经济技术开发区立志建材经营部</t>
  </si>
  <si>
    <t>全额贴息</t>
  </si>
  <si>
    <t>城镇登记失业人员</t>
  </si>
  <si>
    <t>马玲</t>
  </si>
  <si>
    <t>清江浦区一笑开美容院</t>
  </si>
  <si>
    <t>农村自主创业农民</t>
  </si>
  <si>
    <t>王刚</t>
  </si>
  <si>
    <t>淮安加长臂深挖建设工程有限公司</t>
  </si>
  <si>
    <t>郝士龙</t>
  </si>
  <si>
    <t>淮安经济技术开发区郝士龙家具经营部</t>
  </si>
  <si>
    <t>范小丽</t>
  </si>
  <si>
    <t>清江浦区时光母婴用品店</t>
  </si>
  <si>
    <t>其他人员</t>
  </si>
  <si>
    <t>王红顶</t>
  </si>
  <si>
    <t>淮安经济技术开发区优之雅服装经营部</t>
  </si>
  <si>
    <t>张庆杰</t>
  </si>
  <si>
    <t>清江浦区张庆杰废品回收站</t>
  </si>
  <si>
    <t>王克华</t>
  </si>
  <si>
    <t>淮安经济技术开发区卓旺小吃部</t>
  </si>
  <si>
    <t>城镇失业</t>
  </si>
  <si>
    <t>王玉松</t>
  </si>
  <si>
    <t>淮安经济技术开发区纤之美美容美发店</t>
  </si>
  <si>
    <t>狄云玲</t>
  </si>
  <si>
    <t>清江浦区云玲起重装卸设备服务部</t>
  </si>
  <si>
    <t>吴翰梁</t>
  </si>
  <si>
    <t>淮安经济技术开发区吴翰梁汽车美容服务中心</t>
  </si>
  <si>
    <t>合计</t>
  </si>
  <si>
    <t>淮安市区富民创业担保贷款财政贴息明细表（邮储银行）</t>
  </si>
  <si>
    <t>贷款金额</t>
  </si>
  <si>
    <t>潘炎煜</t>
  </si>
  <si>
    <t>淮安孕露时光母婴服务有限公司</t>
  </si>
  <si>
    <t>2021.3.31</t>
  </si>
  <si>
    <t>2022.3.31</t>
  </si>
  <si>
    <t>LPR贴息</t>
  </si>
  <si>
    <t>许峰</t>
  </si>
  <si>
    <t>清江浦区许之峰运输部</t>
  </si>
  <si>
    <t>2021.3.19</t>
  </si>
  <si>
    <t>2022.3.19</t>
  </si>
  <si>
    <t>芦梦月</t>
  </si>
  <si>
    <t>淮安市新亚国际大厦意焗士小吃店</t>
  </si>
  <si>
    <t>2021.3.16</t>
  </si>
  <si>
    <t>2022.3.16</t>
  </si>
  <si>
    <t>清江浦区</t>
  </si>
  <si>
    <t>吴玉芹</t>
  </si>
  <si>
    <t>清江浦区吴玉芹花甲店</t>
  </si>
  <si>
    <t>2021.3.30</t>
  </si>
  <si>
    <t>2022.3.30</t>
  </si>
  <si>
    <t>沈同凯</t>
  </si>
  <si>
    <t>淮安金凯估计旅行社有限公司</t>
  </si>
  <si>
    <t>2021.3.5</t>
  </si>
  <si>
    <t>2022.3.5</t>
  </si>
  <si>
    <t>嵇巧云</t>
  </si>
  <si>
    <t>清江浦区留香楼餐饮店</t>
  </si>
  <si>
    <t>2021.3.25</t>
  </si>
  <si>
    <t>2022.3.25</t>
  </si>
  <si>
    <t>张云云</t>
  </si>
  <si>
    <t>清江浦区兰芝美容院</t>
  </si>
  <si>
    <t>2021.6.26</t>
  </si>
  <si>
    <t>2022.3.27</t>
  </si>
  <si>
    <t>陈晓菲</t>
  </si>
  <si>
    <t>清江浦区印咖象喱简餐店</t>
  </si>
  <si>
    <t>2021.3.3</t>
  </si>
  <si>
    <t>登记失业人员</t>
  </si>
  <si>
    <t>周昌盛</t>
  </si>
  <si>
    <t>个体工商户周昌盛</t>
  </si>
  <si>
    <t>2022.3.3</t>
  </si>
  <si>
    <t>庞文文</t>
  </si>
  <si>
    <t>清江浦小芭黎服装店</t>
  </si>
  <si>
    <t>2021.3.20</t>
  </si>
  <si>
    <t>2022.3.20</t>
  </si>
  <si>
    <t>滑连花</t>
  </si>
  <si>
    <t>清江浦区丝路窗帘布艺馆</t>
  </si>
  <si>
    <t>周艳丽</t>
  </si>
  <si>
    <t>清江浦区星斯维干洗店</t>
  </si>
  <si>
    <t>郎文生</t>
  </si>
  <si>
    <t>清江浦区阿朗表行</t>
  </si>
  <si>
    <t>登记失业人员（退伍军人）</t>
  </si>
  <si>
    <t>郑耀先</t>
  </si>
  <si>
    <t>江苏春树建筑劳务有限公司</t>
  </si>
  <si>
    <t>陈晓燕</t>
  </si>
  <si>
    <t>清江浦区陈晓燕鲜面条经营部</t>
  </si>
  <si>
    <t>苏维东</t>
  </si>
  <si>
    <t>清江浦区蓝润建材经营部</t>
  </si>
  <si>
    <t>开发区</t>
  </si>
  <si>
    <t>刘利平</t>
  </si>
  <si>
    <t>淮安市经济技术开发区中资卫浴洁具经营部</t>
  </si>
  <si>
    <t>2021.10.8</t>
  </si>
  <si>
    <t>2022.3.1</t>
  </si>
  <si>
    <t>谈济淼</t>
  </si>
  <si>
    <t>淮安华旅商务酒店</t>
  </si>
  <si>
    <t>减半贴息</t>
  </si>
  <si>
    <t>金婷</t>
  </si>
  <si>
    <t>清江浦区鑫鑫元服装工作室</t>
  </si>
  <si>
    <t>2021.3.10</t>
  </si>
  <si>
    <t>2022.3.7</t>
  </si>
  <si>
    <t>沈耀东</t>
  </si>
  <si>
    <t>清江浦区东耀广告店</t>
  </si>
  <si>
    <t>2021.3.11</t>
  </si>
  <si>
    <t>2022.3.11</t>
  </si>
  <si>
    <t>李士波</t>
  </si>
  <si>
    <t>清江浦区波波水暖器材经营部</t>
  </si>
  <si>
    <t>张跃</t>
  </si>
  <si>
    <t>清江浦区锡布鲁克软装设计工作室</t>
  </si>
  <si>
    <t>2022.3.23</t>
  </si>
  <si>
    <t>农村自主创业人员</t>
  </si>
  <si>
    <t>伍冰星</t>
  </si>
  <si>
    <t>淮安经济技术开发区友达韦尔贸易商行</t>
  </si>
  <si>
    <t>退役军人</t>
  </si>
  <si>
    <t>张勇</t>
  </si>
  <si>
    <t>清河区张勇通讯器材店</t>
  </si>
  <si>
    <t>2021.3.27</t>
  </si>
  <si>
    <t>郑艳梅</t>
  </si>
  <si>
    <t>清江浦区郑艳梅母婴生活馆</t>
  </si>
  <si>
    <t>2021.4.07</t>
  </si>
  <si>
    <t>2021.5.21</t>
  </si>
  <si>
    <t>高健</t>
  </si>
  <si>
    <t>清江区智源电脑销售中心</t>
  </si>
  <si>
    <t>2021.4.02</t>
  </si>
  <si>
    <t>2022.3.15</t>
  </si>
  <si>
    <t>董寿明</t>
  </si>
  <si>
    <t>个体工商户董寿明</t>
  </si>
  <si>
    <t>2021.5.28</t>
  </si>
  <si>
    <t>2021.11.22</t>
  </si>
  <si>
    <t>个人申请富民创业担保贷款贴息表</t>
  </si>
  <si>
    <t>负责人姓名</t>
  </si>
  <si>
    <t>性别</t>
  </si>
  <si>
    <t>实体地址</t>
  </si>
  <si>
    <t>雇（录）用人数</t>
  </si>
  <si>
    <t>审请额度</t>
  </si>
  <si>
    <t>推荐银行</t>
  </si>
  <si>
    <t>放款日</t>
  </si>
  <si>
    <t>到期日</t>
  </si>
  <si>
    <t>放款日LPR</t>
  </si>
  <si>
    <t>上浮标准</t>
  </si>
  <si>
    <t>申请贴息资金</t>
  </si>
  <si>
    <t>1</t>
  </si>
  <si>
    <t>黄波</t>
  </si>
  <si>
    <t>男</t>
  </si>
  <si>
    <t>淮安悦宝行汽车销售服务有限公司</t>
  </si>
  <si>
    <t>兴安华庭1号楼1212</t>
  </si>
  <si>
    <t>农业银行</t>
  </si>
  <si>
    <t>20210326</t>
  </si>
  <si>
    <t>20210325</t>
  </si>
  <si>
    <t>4</t>
  </si>
  <si>
    <t>3.85</t>
  </si>
  <si>
    <t>0.15</t>
  </si>
  <si>
    <t>退伍军人</t>
  </si>
  <si>
    <t>马兵</t>
  </si>
  <si>
    <t xml:space="preserve">清江浦区兵哥推拿保健服务中心
</t>
  </si>
  <si>
    <t>锦江花苑10幢</t>
  </si>
  <si>
    <t>2</t>
  </si>
  <si>
    <t>工商银行</t>
  </si>
  <si>
    <t>20210209</t>
  </si>
  <si>
    <t>3</t>
  </si>
  <si>
    <t>胡彩虹</t>
  </si>
  <si>
    <t>女</t>
  </si>
  <si>
    <t>清江浦区胡虹日用品经营部</t>
  </si>
  <si>
    <t>太平东街26-36</t>
  </si>
  <si>
    <t>清江浦区富民创业担保贷款贴息情况汇总表</t>
  </si>
  <si>
    <t>姓名</t>
  </si>
  <si>
    <t>注册时间</t>
  </si>
  <si>
    <t>带动人员</t>
  </si>
  <si>
    <t>放款额度（万元）</t>
  </si>
  <si>
    <t>人员性质</t>
  </si>
  <si>
    <t>合作银行</t>
  </si>
  <si>
    <t>贷款时间</t>
  </si>
  <si>
    <t>约定还款时间</t>
  </si>
  <si>
    <t>贴息金额</t>
  </si>
  <si>
    <t>开户行</t>
  </si>
  <si>
    <t>杜坤敬</t>
  </si>
  <si>
    <t>淮安五十六号汽车维修有限公司</t>
  </si>
  <si>
    <t>20200713</t>
  </si>
  <si>
    <t>城傎登记失业人员</t>
  </si>
  <si>
    <t>11533.32</t>
  </si>
  <si>
    <t>1.65</t>
  </si>
  <si>
    <t>农业银行淮安水渡口支行</t>
  </si>
  <si>
    <t>王文佳</t>
  </si>
  <si>
    <t>清江浦区文佳电动车经营部</t>
  </si>
  <si>
    <t>6083.35</t>
  </si>
  <si>
    <t>全额</t>
  </si>
  <si>
    <t>于江</t>
  </si>
  <si>
    <t>清江浦区祥勤服装店</t>
  </si>
  <si>
    <t>13961.25</t>
  </si>
  <si>
    <t>2.24</t>
  </si>
  <si>
    <t>农业银行清江浦支行</t>
  </si>
  <si>
    <t>古月姣</t>
  </si>
  <si>
    <t>清江浦区阿娇家服装店</t>
  </si>
  <si>
    <t>农业银行淮安淮海广场支行</t>
  </si>
  <si>
    <t>5</t>
  </si>
  <si>
    <t>张云飞</t>
  </si>
  <si>
    <t>清江浦区冉阳私房菜馆</t>
  </si>
  <si>
    <t>农民</t>
  </si>
  <si>
    <t>工商银行淮安城南支行</t>
  </si>
  <si>
    <t>6</t>
  </si>
  <si>
    <t>曹云</t>
  </si>
  <si>
    <t>清江浦区皓宇门业经营部</t>
  </si>
  <si>
    <t>10033.32</t>
  </si>
  <si>
    <t>7</t>
  </si>
  <si>
    <t>周晓燕</t>
  </si>
  <si>
    <t>服装批发</t>
  </si>
  <si>
    <t>8</t>
  </si>
  <si>
    <t>李家荣</t>
  </si>
  <si>
    <t>清江浦区辉垭印务中心</t>
  </si>
  <si>
    <t>2.24/2</t>
  </si>
  <si>
    <t>9</t>
  </si>
  <si>
    <t>马先凤</t>
  </si>
  <si>
    <t>清江浦区文洋工艺品商行</t>
  </si>
  <si>
    <t>20180808</t>
  </si>
  <si>
    <t>邮储银行</t>
  </si>
  <si>
    <t>邮储银行清河支行</t>
  </si>
  <si>
    <t>10</t>
  </si>
  <si>
    <t>夏际玲</t>
  </si>
  <si>
    <t>淮安市奥林晴园汽车用品经营部</t>
  </si>
  <si>
    <t>20170224</t>
  </si>
  <si>
    <t>市区小微企业申请富民创业担保贷款贴息情况明细表</t>
  </si>
  <si>
    <t>审核单位</t>
  </si>
  <si>
    <t>单位名称</t>
  </si>
  <si>
    <t>统一信用代码</t>
  </si>
  <si>
    <t>法人姓名</t>
  </si>
  <si>
    <t>申贷额度</t>
  </si>
  <si>
    <t>还款日</t>
  </si>
  <si>
    <t>放款额度</t>
  </si>
  <si>
    <t>基础利率</t>
  </si>
  <si>
    <t>市直</t>
  </si>
  <si>
    <t>江苏摩西食品有限公司</t>
  </si>
  <si>
    <t>91320891MA1P83T75M</t>
  </si>
  <si>
    <t>郑宗仁</t>
  </si>
  <si>
    <t>2021.3.29</t>
  </si>
  <si>
    <t>2022.3.278</t>
  </si>
  <si>
    <t>江苏小卫士电气有限公司</t>
  </si>
  <si>
    <t>91320811MA2011DG26</t>
  </si>
  <si>
    <t>禹祥林</t>
  </si>
  <si>
    <t>2021.4.20</t>
  </si>
  <si>
    <t>2022.4.20</t>
  </si>
  <si>
    <t>淮安盛驰印刷有限公司</t>
  </si>
  <si>
    <t>91320802058633038A</t>
  </si>
  <si>
    <t>李前松</t>
  </si>
</sst>
</file>

<file path=xl/styles.xml><?xml version="1.0" encoding="utf-8"?>
<styleSheet xmlns="http://schemas.openxmlformats.org/spreadsheetml/2006/main">
  <numFmts count="14">
    <numFmt numFmtId="8" formatCode="&quot;￥&quot;#,##0.00;[Red]&quot;￥&quot;\-#,##0.00"/>
    <numFmt numFmtId="42" formatCode="_ &quot;￥&quot;* #,##0_ ;_ &quot;￥&quot;* \-#,##0_ ;_ &quot;￥&quot;* &quot;-&quot;_ ;_ @_ "/>
    <numFmt numFmtId="176" formatCode="&quot;￥&quot;#,##0.00_);[Red]\(&quot;￥&quot;#,##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5" formatCode="&quot;￥&quot;#,##0;&quot;￥&quot;\-#,##0"/>
    <numFmt numFmtId="7" formatCode="&quot;￥&quot;#,##0.00;&quot;￥&quot;\-#,##0.00"/>
    <numFmt numFmtId="177" formatCode="0.00_ "/>
    <numFmt numFmtId="178" formatCode="yyyy/m/d;@"/>
    <numFmt numFmtId="179" formatCode="0_ "/>
    <numFmt numFmtId="180" formatCode="yyyy&quot;年&quot;m&quot;月&quot;d&quot;日&quot;;@"/>
    <numFmt numFmtId="181" formatCode="yyyy&quot;.&quot;m&quot;.&quot;d"/>
    <numFmt numFmtId="182" formatCode="#,##0.00%"/>
  </numFmts>
  <fonts count="4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24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name val="Andale WT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37" fillId="26" borderId="1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7" fontId="6" fillId="0" borderId="1" xfId="0" applyNumberFormat="1" applyFont="1" applyFill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7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7" fontId="10" fillId="0" borderId="1" xfId="0" applyNumberFormat="1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180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181" fontId="10" fillId="0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7" fontId="10" fillId="0" borderId="1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 wrapText="1"/>
    </xf>
    <xf numFmtId="182" fontId="16" fillId="0" borderId="7" xfId="0" applyNumberFormat="1" applyFont="1" applyFill="1" applyBorder="1" applyAlignment="1">
      <alignment horizontal="center" vertical="center" wrapText="1"/>
    </xf>
    <xf numFmtId="181" fontId="10" fillId="0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7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8" fontId="17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O14" sqref="O14"/>
    </sheetView>
  </sheetViews>
  <sheetFormatPr defaultColWidth="9" defaultRowHeight="13.5"/>
  <cols>
    <col min="2" max="2" width="13.75" customWidth="1"/>
    <col min="4" max="4" width="9.875" customWidth="1"/>
    <col min="5" max="5" width="15.875" customWidth="1"/>
    <col min="6" max="6" width="14.25" style="87" customWidth="1"/>
    <col min="7" max="7" width="11.5" customWidth="1"/>
    <col min="8" max="9" width="10.375"/>
    <col min="14" max="14" width="12.5"/>
    <col min="15" max="15" width="13.75" customWidth="1"/>
  </cols>
  <sheetData>
    <row r="1" ht="31.5" spans="1:15">
      <c r="A1" s="88" t="s">
        <v>0</v>
      </c>
      <c r="B1" s="88"/>
      <c r="C1" s="88"/>
      <c r="D1" s="88"/>
      <c r="E1" s="89"/>
      <c r="F1" s="88"/>
      <c r="G1" s="88"/>
      <c r="H1" s="90"/>
      <c r="I1" s="90"/>
      <c r="J1" s="88"/>
      <c r="K1" s="88"/>
      <c r="L1" s="88"/>
      <c r="M1" s="88"/>
      <c r="N1" s="88"/>
      <c r="O1" s="88"/>
    </row>
    <row r="2" ht="21" customHeight="1" spans="1:15">
      <c r="A2" s="91" t="s">
        <v>1</v>
      </c>
      <c r="B2" s="91" t="s">
        <v>2</v>
      </c>
      <c r="C2" s="91" t="s">
        <v>3</v>
      </c>
      <c r="D2" s="91" t="s">
        <v>4</v>
      </c>
      <c r="E2" s="92" t="s">
        <v>5</v>
      </c>
      <c r="F2" s="91" t="s">
        <v>6</v>
      </c>
      <c r="G2" s="91" t="s">
        <v>7</v>
      </c>
      <c r="H2" s="93" t="s">
        <v>8</v>
      </c>
      <c r="I2" s="93" t="s">
        <v>9</v>
      </c>
      <c r="J2" s="91" t="s">
        <v>10</v>
      </c>
      <c r="K2" s="91" t="s">
        <v>11</v>
      </c>
      <c r="L2" s="91" t="s">
        <v>12</v>
      </c>
      <c r="M2" s="91" t="s">
        <v>13</v>
      </c>
      <c r="N2" s="91" t="s">
        <v>14</v>
      </c>
      <c r="O2" s="91" t="s">
        <v>15</v>
      </c>
    </row>
    <row r="3" ht="27" spans="1:15">
      <c r="A3" s="39">
        <v>1</v>
      </c>
      <c r="B3" s="39" t="s">
        <v>16</v>
      </c>
      <c r="C3" s="94" t="s">
        <v>17</v>
      </c>
      <c r="D3" s="36" t="s">
        <v>18</v>
      </c>
      <c r="E3" s="95" t="s">
        <v>19</v>
      </c>
      <c r="F3" s="36">
        <v>150000</v>
      </c>
      <c r="G3" s="36">
        <v>150000</v>
      </c>
      <c r="H3" s="96">
        <v>44236</v>
      </c>
      <c r="I3" s="96">
        <v>44574</v>
      </c>
      <c r="J3" s="103">
        <v>0.0585</v>
      </c>
      <c r="K3" s="103">
        <v>0.0385</v>
      </c>
      <c r="L3" s="104">
        <v>0.02</v>
      </c>
      <c r="M3" s="36">
        <v>8214.41</v>
      </c>
      <c r="N3" s="39" t="s">
        <v>20</v>
      </c>
      <c r="O3" s="36">
        <v>8214.41</v>
      </c>
    </row>
    <row r="4" ht="27" spans="1:15">
      <c r="A4" s="39">
        <v>1</v>
      </c>
      <c r="B4" s="39" t="s">
        <v>16</v>
      </c>
      <c r="C4" s="97" t="s">
        <v>21</v>
      </c>
      <c r="D4" s="36" t="s">
        <v>22</v>
      </c>
      <c r="E4" s="95" t="s">
        <v>23</v>
      </c>
      <c r="F4" s="36">
        <v>150000</v>
      </c>
      <c r="G4" s="36">
        <v>150000</v>
      </c>
      <c r="H4" s="96">
        <v>44271</v>
      </c>
      <c r="I4" s="96">
        <v>44635</v>
      </c>
      <c r="J4" s="103">
        <v>0.0585</v>
      </c>
      <c r="K4" s="103">
        <v>0.0385</v>
      </c>
      <c r="L4" s="104">
        <v>0.02</v>
      </c>
      <c r="M4" s="36">
        <v>8872.53</v>
      </c>
      <c r="N4" s="39" t="s">
        <v>20</v>
      </c>
      <c r="O4" s="36">
        <v>8872.53</v>
      </c>
    </row>
    <row r="5" ht="27" spans="1:15">
      <c r="A5" s="39">
        <v>2</v>
      </c>
      <c r="B5" s="39" t="s">
        <v>16</v>
      </c>
      <c r="C5" s="97" t="s">
        <v>24</v>
      </c>
      <c r="D5" s="98" t="s">
        <v>25</v>
      </c>
      <c r="E5" s="94" t="s">
        <v>26</v>
      </c>
      <c r="F5" s="39">
        <v>150000</v>
      </c>
      <c r="G5" s="39">
        <v>150000</v>
      </c>
      <c r="H5" s="99">
        <v>44274</v>
      </c>
      <c r="I5" s="99">
        <v>44635</v>
      </c>
      <c r="J5" s="103">
        <v>0.0585</v>
      </c>
      <c r="K5" s="103">
        <v>0.0385</v>
      </c>
      <c r="L5" s="104">
        <v>0.02</v>
      </c>
      <c r="M5" s="105">
        <v>8799.41</v>
      </c>
      <c r="N5" s="39" t="s">
        <v>20</v>
      </c>
      <c r="O5" s="105">
        <v>8799.41</v>
      </c>
    </row>
    <row r="6" ht="40.5" spans="1:15">
      <c r="A6" s="39">
        <v>4</v>
      </c>
      <c r="B6" s="39" t="s">
        <v>16</v>
      </c>
      <c r="C6" s="94" t="s">
        <v>17</v>
      </c>
      <c r="D6" s="36" t="s">
        <v>27</v>
      </c>
      <c r="E6" s="95" t="s">
        <v>28</v>
      </c>
      <c r="F6" s="36">
        <v>80000</v>
      </c>
      <c r="G6" s="36">
        <v>80000</v>
      </c>
      <c r="H6" s="96">
        <v>44266</v>
      </c>
      <c r="I6" s="96">
        <v>44612</v>
      </c>
      <c r="J6" s="103">
        <v>0.0585</v>
      </c>
      <c r="K6" s="103">
        <v>0.0385</v>
      </c>
      <c r="L6" s="104">
        <v>0.02</v>
      </c>
      <c r="M6" s="36">
        <v>4342</v>
      </c>
      <c r="N6" s="39" t="s">
        <v>20</v>
      </c>
      <c r="O6" s="36">
        <v>4342</v>
      </c>
    </row>
    <row r="7" ht="27" spans="1:15">
      <c r="A7" s="39">
        <v>5</v>
      </c>
      <c r="B7" s="39" t="s">
        <v>16</v>
      </c>
      <c r="C7" s="94" t="s">
        <v>17</v>
      </c>
      <c r="D7" s="36" t="s">
        <v>29</v>
      </c>
      <c r="E7" s="95" t="s">
        <v>30</v>
      </c>
      <c r="F7" s="36">
        <v>150000</v>
      </c>
      <c r="G7" s="36">
        <v>150000</v>
      </c>
      <c r="H7" s="96">
        <v>44281</v>
      </c>
      <c r="I7" s="96">
        <v>44640</v>
      </c>
      <c r="J7" s="103">
        <v>0.0585</v>
      </c>
      <c r="K7" s="103">
        <v>0.0385</v>
      </c>
      <c r="L7" s="104">
        <v>0.02</v>
      </c>
      <c r="M7" s="36">
        <v>8750.66</v>
      </c>
      <c r="N7" s="39" t="s">
        <v>20</v>
      </c>
      <c r="O7" s="36">
        <v>8750.66</v>
      </c>
    </row>
    <row r="8" ht="40.5" spans="1:15">
      <c r="A8" s="39">
        <v>6</v>
      </c>
      <c r="B8" s="39" t="s">
        <v>16</v>
      </c>
      <c r="C8" s="97" t="s">
        <v>31</v>
      </c>
      <c r="D8" s="98" t="s">
        <v>32</v>
      </c>
      <c r="E8" s="94" t="s">
        <v>33</v>
      </c>
      <c r="F8" s="39">
        <v>150000</v>
      </c>
      <c r="G8" s="39">
        <v>150000</v>
      </c>
      <c r="H8" s="99">
        <v>44279</v>
      </c>
      <c r="I8" s="99">
        <v>44612</v>
      </c>
      <c r="J8" s="103">
        <v>0.0585</v>
      </c>
      <c r="K8" s="103">
        <v>0.0385</v>
      </c>
      <c r="L8" s="104">
        <v>0.02</v>
      </c>
      <c r="M8" s="106">
        <v>8068.16</v>
      </c>
      <c r="N8" s="39" t="s">
        <v>20</v>
      </c>
      <c r="O8" s="106">
        <v>4034.08</v>
      </c>
    </row>
    <row r="9" ht="27" spans="1:15">
      <c r="A9" s="39">
        <v>7</v>
      </c>
      <c r="B9" s="39" t="s">
        <v>16</v>
      </c>
      <c r="C9" s="26" t="s">
        <v>21</v>
      </c>
      <c r="D9" s="36" t="s">
        <v>34</v>
      </c>
      <c r="E9" s="95" t="s">
        <v>35</v>
      </c>
      <c r="F9" s="36">
        <v>150000</v>
      </c>
      <c r="G9" s="36">
        <v>150000</v>
      </c>
      <c r="H9" s="96">
        <v>44293</v>
      </c>
      <c r="I9" s="96">
        <v>44640</v>
      </c>
      <c r="J9" s="103">
        <v>0.0585</v>
      </c>
      <c r="K9" s="103">
        <v>0.0385</v>
      </c>
      <c r="L9" s="104">
        <v>0.02</v>
      </c>
      <c r="M9" s="36">
        <v>8458.16</v>
      </c>
      <c r="N9" s="39" t="s">
        <v>20</v>
      </c>
      <c r="O9" s="36">
        <v>8458.16</v>
      </c>
    </row>
    <row r="10" ht="27" spans="1:15">
      <c r="A10" s="39">
        <v>8</v>
      </c>
      <c r="B10" s="39" t="s">
        <v>16</v>
      </c>
      <c r="C10" s="94" t="s">
        <v>17</v>
      </c>
      <c r="D10" s="100" t="s">
        <v>36</v>
      </c>
      <c r="E10" s="26" t="s">
        <v>37</v>
      </c>
      <c r="F10" s="39">
        <v>30000</v>
      </c>
      <c r="G10" s="39">
        <v>30000</v>
      </c>
      <c r="H10" s="99">
        <v>44301</v>
      </c>
      <c r="I10" s="99">
        <v>44620</v>
      </c>
      <c r="J10" s="103">
        <v>0.0585</v>
      </c>
      <c r="K10" s="103">
        <v>0.0385</v>
      </c>
      <c r="L10" s="104">
        <v>0.02</v>
      </c>
      <c r="M10" s="39">
        <v>1550.29</v>
      </c>
      <c r="N10" s="39" t="s">
        <v>20</v>
      </c>
      <c r="O10" s="39">
        <v>1550.29</v>
      </c>
    </row>
    <row r="11" ht="40.5" spans="1:15">
      <c r="A11" s="39">
        <v>9</v>
      </c>
      <c r="B11" s="39" t="s">
        <v>16</v>
      </c>
      <c r="C11" s="39" t="s">
        <v>38</v>
      </c>
      <c r="D11" s="36" t="s">
        <v>39</v>
      </c>
      <c r="E11" s="95" t="s">
        <v>40</v>
      </c>
      <c r="F11" s="36">
        <v>100000</v>
      </c>
      <c r="G11" s="36">
        <v>100000</v>
      </c>
      <c r="H11" s="96">
        <v>44306</v>
      </c>
      <c r="I11" s="96">
        <v>44640</v>
      </c>
      <c r="J11" s="103">
        <v>0.0585</v>
      </c>
      <c r="K11" s="103">
        <v>0.0385</v>
      </c>
      <c r="L11" s="104">
        <v>0.02</v>
      </c>
      <c r="M11" s="36">
        <v>5427.5</v>
      </c>
      <c r="N11" s="39" t="s">
        <v>20</v>
      </c>
      <c r="O11" s="36">
        <v>5427.5</v>
      </c>
    </row>
    <row r="12" ht="27" spans="1:15">
      <c r="A12" s="39">
        <v>10</v>
      </c>
      <c r="B12" s="39" t="s">
        <v>16</v>
      </c>
      <c r="C12" s="26" t="s">
        <v>21</v>
      </c>
      <c r="D12" s="98" t="s">
        <v>41</v>
      </c>
      <c r="E12" s="94" t="s">
        <v>42</v>
      </c>
      <c r="F12" s="39">
        <v>100000</v>
      </c>
      <c r="G12" s="39">
        <v>100000</v>
      </c>
      <c r="H12" s="99">
        <v>44308</v>
      </c>
      <c r="I12" s="99">
        <v>44640</v>
      </c>
      <c r="J12" s="103">
        <v>0.0585</v>
      </c>
      <c r="K12" s="107">
        <v>0.0385</v>
      </c>
      <c r="L12" s="104">
        <v>0.02</v>
      </c>
      <c r="M12" s="108">
        <v>5395</v>
      </c>
      <c r="N12" s="36" t="s">
        <v>20</v>
      </c>
      <c r="O12" s="108">
        <v>5395</v>
      </c>
    </row>
    <row r="13" ht="40.5" spans="1:15">
      <c r="A13" s="39">
        <v>11</v>
      </c>
      <c r="B13" s="39" t="s">
        <v>16</v>
      </c>
      <c r="C13" s="26" t="s">
        <v>21</v>
      </c>
      <c r="D13" s="98" t="s">
        <v>43</v>
      </c>
      <c r="E13" s="94" t="s">
        <v>44</v>
      </c>
      <c r="F13" s="39">
        <v>80000</v>
      </c>
      <c r="G13" s="39">
        <v>80000</v>
      </c>
      <c r="H13" s="99">
        <v>44306</v>
      </c>
      <c r="I13" s="99">
        <v>44640</v>
      </c>
      <c r="J13" s="109">
        <v>0.0585</v>
      </c>
      <c r="K13" s="103">
        <v>0.0385</v>
      </c>
      <c r="L13" s="110">
        <v>0.02</v>
      </c>
      <c r="M13" s="105">
        <v>4264</v>
      </c>
      <c r="N13" s="39" t="s">
        <v>20</v>
      </c>
      <c r="O13" s="105">
        <v>4264</v>
      </c>
    </row>
    <row r="14" ht="23" customHeight="1" spans="1:15">
      <c r="A14" s="101" t="s">
        <v>45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11"/>
      <c r="O14" s="39">
        <f>SUM(O3:O13)</f>
        <v>68108.04</v>
      </c>
    </row>
  </sheetData>
  <mergeCells count="2">
    <mergeCell ref="A1:O1"/>
    <mergeCell ref="A14:N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O30" sqref="O30"/>
    </sheetView>
  </sheetViews>
  <sheetFormatPr defaultColWidth="9" defaultRowHeight="13.5"/>
  <cols>
    <col min="1" max="1" width="9" style="61"/>
    <col min="2" max="2" width="13.75" style="61" customWidth="1"/>
    <col min="3" max="5" width="9.375" style="61" customWidth="1"/>
    <col min="6" max="6" width="15.875" style="61"/>
    <col min="7" max="7" width="15.875" style="61" customWidth="1"/>
    <col min="8" max="9" width="10.375" style="61"/>
    <col min="10" max="12" width="9" style="61"/>
    <col min="13" max="13" width="9.375" style="61"/>
    <col min="14" max="14" width="9" style="61"/>
    <col min="15" max="15" width="13.75" style="61" customWidth="1"/>
    <col min="16" max="16384" width="9" style="61"/>
  </cols>
  <sheetData>
    <row r="1" ht="31.5" spans="1:15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ht="20" customHeight="1" spans="1:15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47</v>
      </c>
      <c r="H2" s="63" t="s">
        <v>8</v>
      </c>
      <c r="I2" s="63" t="s">
        <v>9</v>
      </c>
      <c r="J2" s="63" t="s">
        <v>10</v>
      </c>
      <c r="K2" s="63" t="s">
        <v>11</v>
      </c>
      <c r="L2" s="63" t="s">
        <v>12</v>
      </c>
      <c r="M2" s="63" t="s">
        <v>13</v>
      </c>
      <c r="N2" s="63" t="s">
        <v>14</v>
      </c>
      <c r="O2" s="63" t="s">
        <v>15</v>
      </c>
    </row>
    <row r="3" ht="54" spans="1:15">
      <c r="A3" s="64">
        <v>1</v>
      </c>
      <c r="B3" s="38" t="s">
        <v>16</v>
      </c>
      <c r="C3" s="65" t="s">
        <v>17</v>
      </c>
      <c r="D3" s="65" t="s">
        <v>48</v>
      </c>
      <c r="E3" s="38" t="s">
        <v>49</v>
      </c>
      <c r="F3" s="38">
        <v>200000</v>
      </c>
      <c r="G3" s="38">
        <v>200000</v>
      </c>
      <c r="H3" s="38" t="s">
        <v>50</v>
      </c>
      <c r="I3" s="38" t="s">
        <v>51</v>
      </c>
      <c r="J3" s="57">
        <v>0.0565</v>
      </c>
      <c r="K3" s="57">
        <v>0.0385</v>
      </c>
      <c r="L3" s="57">
        <v>0.018</v>
      </c>
      <c r="M3" s="38">
        <v>11300.04</v>
      </c>
      <c r="N3" s="38" t="s">
        <v>52</v>
      </c>
      <c r="O3" s="59">
        <v>6600</v>
      </c>
    </row>
    <row r="4" ht="40.5" spans="1:15">
      <c r="A4" s="64">
        <v>2</v>
      </c>
      <c r="B4" s="38" t="s">
        <v>16</v>
      </c>
      <c r="C4" s="38" t="s">
        <v>21</v>
      </c>
      <c r="D4" s="38" t="s">
        <v>53</v>
      </c>
      <c r="E4" s="38" t="s">
        <v>54</v>
      </c>
      <c r="F4" s="38">
        <v>150000</v>
      </c>
      <c r="G4" s="38">
        <v>150000</v>
      </c>
      <c r="H4" s="38" t="s">
        <v>55</v>
      </c>
      <c r="I4" s="38" t="s">
        <v>56</v>
      </c>
      <c r="J4" s="38">
        <v>5.85</v>
      </c>
      <c r="K4" s="79">
        <v>0.0385</v>
      </c>
      <c r="L4" s="57">
        <v>0.002</v>
      </c>
      <c r="M4" s="38">
        <v>8774.96</v>
      </c>
      <c r="N4" s="38" t="s">
        <v>20</v>
      </c>
      <c r="O4" s="59">
        <v>8774.96</v>
      </c>
    </row>
    <row r="5" ht="54" spans="1:15">
      <c r="A5" s="64">
        <v>3</v>
      </c>
      <c r="B5" s="38" t="s">
        <v>16</v>
      </c>
      <c r="C5" s="65" t="s">
        <v>21</v>
      </c>
      <c r="D5" s="38" t="s">
        <v>57</v>
      </c>
      <c r="E5" s="38" t="s">
        <v>58</v>
      </c>
      <c r="F5" s="38">
        <v>150000</v>
      </c>
      <c r="G5" s="38">
        <v>150000</v>
      </c>
      <c r="H5" s="38" t="s">
        <v>59</v>
      </c>
      <c r="I5" s="38" t="s">
        <v>60</v>
      </c>
      <c r="J5" s="57">
        <v>0.04</v>
      </c>
      <c r="K5" s="79">
        <v>0.0385</v>
      </c>
      <c r="L5" s="57">
        <v>0.0015</v>
      </c>
      <c r="M5" s="38">
        <v>6033.36</v>
      </c>
      <c r="N5" s="76" t="s">
        <v>20</v>
      </c>
      <c r="O5" s="59">
        <v>6033.36</v>
      </c>
    </row>
    <row r="6" ht="40.5" spans="1:15">
      <c r="A6" s="64">
        <v>4</v>
      </c>
      <c r="B6" s="38" t="s">
        <v>61</v>
      </c>
      <c r="C6" s="65" t="s">
        <v>21</v>
      </c>
      <c r="D6" s="38" t="s">
        <v>62</v>
      </c>
      <c r="E6" s="38" t="s">
        <v>63</v>
      </c>
      <c r="F6" s="38">
        <v>150000</v>
      </c>
      <c r="G6" s="38">
        <v>150000</v>
      </c>
      <c r="H6" s="38" t="s">
        <v>64</v>
      </c>
      <c r="I6" s="38" t="s">
        <v>65</v>
      </c>
      <c r="J6" s="57">
        <v>0.0565</v>
      </c>
      <c r="K6" s="57">
        <v>0.0385</v>
      </c>
      <c r="L6" s="57">
        <v>0.018</v>
      </c>
      <c r="M6" s="38">
        <v>8475</v>
      </c>
      <c r="N6" s="38" t="s">
        <v>20</v>
      </c>
      <c r="O6" s="59">
        <v>8475</v>
      </c>
    </row>
    <row r="7" ht="54" spans="1:15">
      <c r="A7" s="64">
        <v>5</v>
      </c>
      <c r="B7" s="38" t="s">
        <v>61</v>
      </c>
      <c r="C7" s="65" t="s">
        <v>17</v>
      </c>
      <c r="D7" s="66" t="s">
        <v>66</v>
      </c>
      <c r="E7" s="66" t="s">
        <v>67</v>
      </c>
      <c r="F7" s="66">
        <v>130000</v>
      </c>
      <c r="G7" s="66">
        <v>130000</v>
      </c>
      <c r="H7" s="66" t="s">
        <v>68</v>
      </c>
      <c r="I7" s="66" t="s">
        <v>69</v>
      </c>
      <c r="J7" s="80">
        <v>0.0585</v>
      </c>
      <c r="K7" s="79">
        <v>0.0385</v>
      </c>
      <c r="L7" s="79">
        <v>0.02</v>
      </c>
      <c r="M7" s="66">
        <v>6292.01</v>
      </c>
      <c r="N7" s="76" t="s">
        <v>20</v>
      </c>
      <c r="O7" s="59">
        <v>6292.01</v>
      </c>
    </row>
    <row r="8" ht="40.5" spans="1:15">
      <c r="A8" s="64">
        <v>6</v>
      </c>
      <c r="B8" s="67" t="s">
        <v>16</v>
      </c>
      <c r="C8" s="66" t="s">
        <v>17</v>
      </c>
      <c r="D8" s="66" t="s">
        <v>70</v>
      </c>
      <c r="E8" s="66" t="s">
        <v>71</v>
      </c>
      <c r="F8" s="66">
        <v>150000</v>
      </c>
      <c r="G8" s="66">
        <v>150000</v>
      </c>
      <c r="H8" s="66" t="s">
        <v>72</v>
      </c>
      <c r="I8" s="66" t="s">
        <v>73</v>
      </c>
      <c r="J8" s="80">
        <v>0.0585</v>
      </c>
      <c r="K8" s="79">
        <v>0.0385</v>
      </c>
      <c r="L8" s="79">
        <v>0.02</v>
      </c>
      <c r="M8" s="66">
        <v>8676.14</v>
      </c>
      <c r="N8" s="76" t="s">
        <v>20</v>
      </c>
      <c r="O8" s="59">
        <v>8676.14</v>
      </c>
    </row>
    <row r="9" ht="40.5" spans="1:15">
      <c r="A9" s="64">
        <v>7</v>
      </c>
      <c r="B9" s="67" t="s">
        <v>16</v>
      </c>
      <c r="C9" s="68" t="s">
        <v>21</v>
      </c>
      <c r="D9" s="68" t="s">
        <v>74</v>
      </c>
      <c r="E9" s="68" t="s">
        <v>75</v>
      </c>
      <c r="F9" s="68">
        <v>150000</v>
      </c>
      <c r="G9" s="68">
        <v>150000</v>
      </c>
      <c r="H9" s="68" t="s">
        <v>76</v>
      </c>
      <c r="I9" s="68" t="s">
        <v>77</v>
      </c>
      <c r="J9" s="57">
        <v>0.0585</v>
      </c>
      <c r="K9" s="57">
        <v>0.0385</v>
      </c>
      <c r="L9" s="79">
        <v>0.02</v>
      </c>
      <c r="M9" s="68">
        <v>3860.52</v>
      </c>
      <c r="N9" s="76" t="s">
        <v>20</v>
      </c>
      <c r="O9" s="59">
        <v>3860.52</v>
      </c>
    </row>
    <row r="10" ht="40.5" spans="1:15">
      <c r="A10" s="64">
        <v>8</v>
      </c>
      <c r="B10" s="38" t="s">
        <v>16</v>
      </c>
      <c r="C10" s="69" t="s">
        <v>21</v>
      </c>
      <c r="D10" s="70" t="s">
        <v>78</v>
      </c>
      <c r="E10" s="70" t="s">
        <v>79</v>
      </c>
      <c r="F10" s="71">
        <v>150000</v>
      </c>
      <c r="G10" s="71">
        <v>150000</v>
      </c>
      <c r="H10" s="72" t="s">
        <v>80</v>
      </c>
      <c r="I10" s="81">
        <v>44623</v>
      </c>
      <c r="J10" s="82">
        <v>0.0585</v>
      </c>
      <c r="K10" s="82">
        <v>0.0385</v>
      </c>
      <c r="L10" s="79">
        <v>0.02</v>
      </c>
      <c r="M10" s="71">
        <v>7500.03</v>
      </c>
      <c r="N10" s="76" t="s">
        <v>20</v>
      </c>
      <c r="O10" s="59">
        <v>7500.03</v>
      </c>
    </row>
    <row r="11" ht="27" spans="1:15">
      <c r="A11" s="64">
        <v>9</v>
      </c>
      <c r="B11" s="65" t="s">
        <v>61</v>
      </c>
      <c r="C11" s="73" t="s">
        <v>81</v>
      </c>
      <c r="D11" s="65" t="s">
        <v>82</v>
      </c>
      <c r="E11" s="65" t="s">
        <v>83</v>
      </c>
      <c r="F11" s="65">
        <v>100000</v>
      </c>
      <c r="G11" s="65">
        <v>100000</v>
      </c>
      <c r="H11" s="65" t="s">
        <v>80</v>
      </c>
      <c r="I11" s="65" t="s">
        <v>84</v>
      </c>
      <c r="J11" s="79">
        <v>0.05</v>
      </c>
      <c r="K11" s="79">
        <v>0.0385</v>
      </c>
      <c r="L11" s="79">
        <v>0.0115</v>
      </c>
      <c r="M11" s="65">
        <v>5000.02</v>
      </c>
      <c r="N11" s="76" t="s">
        <v>20</v>
      </c>
      <c r="O11" s="59">
        <v>5000.02</v>
      </c>
    </row>
    <row r="12" ht="40.5" spans="1:15">
      <c r="A12" s="64">
        <v>10</v>
      </c>
      <c r="B12" s="74" t="s">
        <v>16</v>
      </c>
      <c r="C12" s="69" t="s">
        <v>21</v>
      </c>
      <c r="D12" s="65" t="s">
        <v>85</v>
      </c>
      <c r="E12" s="65" t="s">
        <v>86</v>
      </c>
      <c r="F12" s="65">
        <v>100000</v>
      </c>
      <c r="G12" s="65">
        <v>100000</v>
      </c>
      <c r="H12" s="65" t="s">
        <v>87</v>
      </c>
      <c r="I12" s="65" t="s">
        <v>88</v>
      </c>
      <c r="J12" s="79">
        <v>0.056</v>
      </c>
      <c r="K12" s="79">
        <v>0.0385</v>
      </c>
      <c r="L12" s="79">
        <v>0.0175</v>
      </c>
      <c r="M12" s="65">
        <v>5600.01</v>
      </c>
      <c r="N12" s="76" t="s">
        <v>20</v>
      </c>
      <c r="O12" s="59">
        <v>5600.01</v>
      </c>
    </row>
    <row r="13" ht="40.5" spans="1:15">
      <c r="A13" s="64">
        <v>11</v>
      </c>
      <c r="B13" s="65" t="s">
        <v>16</v>
      </c>
      <c r="C13" s="69" t="s">
        <v>21</v>
      </c>
      <c r="D13" s="65" t="s">
        <v>89</v>
      </c>
      <c r="E13" s="65" t="s">
        <v>90</v>
      </c>
      <c r="F13" s="65">
        <v>150000</v>
      </c>
      <c r="G13" s="65">
        <v>150000</v>
      </c>
      <c r="H13" s="65" t="s">
        <v>59</v>
      </c>
      <c r="I13" s="65" t="s">
        <v>60</v>
      </c>
      <c r="J13" s="79">
        <v>0.048</v>
      </c>
      <c r="K13" s="79">
        <v>0.0385</v>
      </c>
      <c r="L13" s="79">
        <v>0.0095</v>
      </c>
      <c r="M13" s="65">
        <v>7300</v>
      </c>
      <c r="N13" s="76" t="s">
        <v>20</v>
      </c>
      <c r="O13" s="59">
        <v>7300</v>
      </c>
    </row>
    <row r="14" ht="40.5" spans="1:15">
      <c r="A14" s="64">
        <v>12</v>
      </c>
      <c r="B14" s="65" t="s">
        <v>61</v>
      </c>
      <c r="C14" s="65" t="s">
        <v>81</v>
      </c>
      <c r="D14" s="65" t="s">
        <v>91</v>
      </c>
      <c r="E14" s="65" t="s">
        <v>92</v>
      </c>
      <c r="F14" s="65">
        <v>150000</v>
      </c>
      <c r="G14" s="65">
        <v>150000</v>
      </c>
      <c r="H14" s="75">
        <v>44286</v>
      </c>
      <c r="I14" s="75">
        <v>44648</v>
      </c>
      <c r="J14" s="79">
        <v>0.0585</v>
      </c>
      <c r="K14" s="79">
        <v>0.0385</v>
      </c>
      <c r="L14" s="79">
        <v>0.02</v>
      </c>
      <c r="M14" s="65">
        <v>8702.84</v>
      </c>
      <c r="N14" s="65" t="s">
        <v>20</v>
      </c>
      <c r="O14" s="59">
        <v>8702.84</v>
      </c>
    </row>
    <row r="15" ht="27" spans="1:15">
      <c r="A15" s="64">
        <v>13</v>
      </c>
      <c r="B15" s="65" t="s">
        <v>61</v>
      </c>
      <c r="C15" s="65" t="s">
        <v>81</v>
      </c>
      <c r="D15" s="76" t="s">
        <v>93</v>
      </c>
      <c r="E15" s="76" t="s">
        <v>94</v>
      </c>
      <c r="F15" s="65">
        <v>150000</v>
      </c>
      <c r="G15" s="65">
        <v>150000</v>
      </c>
      <c r="H15" s="75">
        <v>44267</v>
      </c>
      <c r="I15" s="75">
        <v>44632</v>
      </c>
      <c r="J15" s="79">
        <v>0.0395</v>
      </c>
      <c r="K15" s="79">
        <v>0.0385</v>
      </c>
      <c r="L15" s="79">
        <v>0.001</v>
      </c>
      <c r="M15" s="65">
        <v>6007.3</v>
      </c>
      <c r="N15" s="76" t="s">
        <v>20</v>
      </c>
      <c r="O15" s="59">
        <v>6007.3</v>
      </c>
    </row>
    <row r="16" ht="40.5" spans="1:15">
      <c r="A16" s="64">
        <v>14</v>
      </c>
      <c r="B16" s="65" t="s">
        <v>61</v>
      </c>
      <c r="C16" s="65" t="s">
        <v>95</v>
      </c>
      <c r="D16" s="76" t="s">
        <v>96</v>
      </c>
      <c r="E16" s="76" t="s">
        <v>97</v>
      </c>
      <c r="F16" s="65">
        <v>150000</v>
      </c>
      <c r="G16" s="65">
        <v>150000</v>
      </c>
      <c r="H16" s="75">
        <v>44274</v>
      </c>
      <c r="I16" s="75">
        <v>44639</v>
      </c>
      <c r="J16" s="79">
        <v>0.0435</v>
      </c>
      <c r="K16" s="79">
        <v>0.0385</v>
      </c>
      <c r="L16" s="79">
        <v>0.005</v>
      </c>
      <c r="M16" s="65">
        <v>6615.66</v>
      </c>
      <c r="N16" s="76" t="s">
        <v>20</v>
      </c>
      <c r="O16" s="59">
        <v>6615.66</v>
      </c>
    </row>
    <row r="17" ht="54" spans="1:15">
      <c r="A17" s="64">
        <v>15</v>
      </c>
      <c r="B17" s="65" t="s">
        <v>61</v>
      </c>
      <c r="C17" s="65" t="s">
        <v>81</v>
      </c>
      <c r="D17" s="76" t="s">
        <v>98</v>
      </c>
      <c r="E17" s="65" t="s">
        <v>99</v>
      </c>
      <c r="F17" s="65">
        <v>300000</v>
      </c>
      <c r="G17" s="65">
        <v>300000</v>
      </c>
      <c r="H17" s="75">
        <v>44284</v>
      </c>
      <c r="I17" s="75">
        <v>44639</v>
      </c>
      <c r="J17" s="79">
        <v>0.052</v>
      </c>
      <c r="K17" s="79">
        <v>0.0385</v>
      </c>
      <c r="L17" s="79">
        <v>0.0135</v>
      </c>
      <c r="M17" s="65">
        <v>15172.58</v>
      </c>
      <c r="N17" s="65" t="s">
        <v>52</v>
      </c>
      <c r="O17" s="59">
        <v>8312.5</v>
      </c>
    </row>
    <row r="18" ht="40.5" spans="1:15">
      <c r="A18" s="64">
        <v>16</v>
      </c>
      <c r="B18" s="65" t="s">
        <v>61</v>
      </c>
      <c r="C18" s="65" t="s">
        <v>81</v>
      </c>
      <c r="D18" s="76" t="s">
        <v>100</v>
      </c>
      <c r="E18" s="76" t="s">
        <v>101</v>
      </c>
      <c r="F18" s="65">
        <v>150000</v>
      </c>
      <c r="G18" s="65">
        <v>150000</v>
      </c>
      <c r="H18" s="75">
        <v>44280</v>
      </c>
      <c r="I18" s="75">
        <v>44641</v>
      </c>
      <c r="J18" s="79">
        <v>0.0435</v>
      </c>
      <c r="K18" s="79">
        <v>0.0385</v>
      </c>
      <c r="L18" s="79">
        <v>0.005</v>
      </c>
      <c r="M18" s="65">
        <v>6543.16</v>
      </c>
      <c r="N18" s="76" t="s">
        <v>20</v>
      </c>
      <c r="O18" s="59">
        <v>6543.16</v>
      </c>
    </row>
    <row r="19" ht="67.5" spans="1:15">
      <c r="A19" s="64">
        <v>17</v>
      </c>
      <c r="B19" s="38" t="s">
        <v>102</v>
      </c>
      <c r="C19" s="65" t="s">
        <v>81</v>
      </c>
      <c r="D19" s="38" t="s">
        <v>103</v>
      </c>
      <c r="E19" s="38" t="s">
        <v>104</v>
      </c>
      <c r="F19" s="38">
        <v>300000</v>
      </c>
      <c r="G19" s="38">
        <v>300000</v>
      </c>
      <c r="H19" s="38" t="s">
        <v>105</v>
      </c>
      <c r="I19" s="38" t="s">
        <v>106</v>
      </c>
      <c r="J19" s="57">
        <v>0.058</v>
      </c>
      <c r="K19" s="57">
        <v>0.038</v>
      </c>
      <c r="L19" s="57">
        <v>0.02</v>
      </c>
      <c r="M19" s="38">
        <v>6899.6</v>
      </c>
      <c r="N19" s="38" t="s">
        <v>52</v>
      </c>
      <c r="O19" s="59">
        <v>4200</v>
      </c>
    </row>
    <row r="20" ht="27" spans="1:15">
      <c r="A20" s="64">
        <v>18</v>
      </c>
      <c r="B20" s="38" t="s">
        <v>61</v>
      </c>
      <c r="C20" s="68" t="s">
        <v>31</v>
      </c>
      <c r="D20" s="38" t="s">
        <v>107</v>
      </c>
      <c r="E20" s="38" t="s">
        <v>108</v>
      </c>
      <c r="F20" s="38">
        <v>150000</v>
      </c>
      <c r="G20" s="38">
        <v>150000</v>
      </c>
      <c r="H20" s="38" t="s">
        <v>68</v>
      </c>
      <c r="I20" s="38" t="s">
        <v>69</v>
      </c>
      <c r="J20" s="57">
        <v>0.0565</v>
      </c>
      <c r="K20" s="57">
        <v>0.0385</v>
      </c>
      <c r="L20" s="57">
        <v>0.018</v>
      </c>
      <c r="M20" s="38">
        <v>8474.99</v>
      </c>
      <c r="N20" s="38" t="s">
        <v>109</v>
      </c>
      <c r="O20" s="59">
        <v>4237.495</v>
      </c>
    </row>
    <row r="21" ht="40.5" spans="1:15">
      <c r="A21" s="64">
        <v>19</v>
      </c>
      <c r="B21" s="38" t="s">
        <v>61</v>
      </c>
      <c r="C21" s="65" t="s">
        <v>81</v>
      </c>
      <c r="D21" s="38" t="s">
        <v>110</v>
      </c>
      <c r="E21" s="38" t="s">
        <v>111</v>
      </c>
      <c r="F21" s="38">
        <v>150000</v>
      </c>
      <c r="G21" s="38">
        <v>150000</v>
      </c>
      <c r="H21" s="38" t="s">
        <v>112</v>
      </c>
      <c r="I21" s="38" t="s">
        <v>113</v>
      </c>
      <c r="J21" s="57">
        <v>0.052</v>
      </c>
      <c r="K21" s="57">
        <v>0.0385</v>
      </c>
      <c r="L21" s="57">
        <v>0.0135</v>
      </c>
      <c r="M21" s="38">
        <v>7735.94</v>
      </c>
      <c r="N21" s="38" t="s">
        <v>20</v>
      </c>
      <c r="O21" s="59">
        <v>7735.94</v>
      </c>
    </row>
    <row r="22" ht="40.5" spans="1:15">
      <c r="A22" s="64">
        <v>20</v>
      </c>
      <c r="B22" s="38" t="s">
        <v>61</v>
      </c>
      <c r="C22" s="65" t="s">
        <v>81</v>
      </c>
      <c r="D22" s="38" t="s">
        <v>114</v>
      </c>
      <c r="E22" s="38" t="s">
        <v>115</v>
      </c>
      <c r="F22" s="38">
        <v>100000</v>
      </c>
      <c r="G22" s="38">
        <v>100000</v>
      </c>
      <c r="H22" s="38" t="s">
        <v>116</v>
      </c>
      <c r="I22" s="38" t="s">
        <v>117</v>
      </c>
      <c r="J22" s="57">
        <v>0.052</v>
      </c>
      <c r="K22" s="57">
        <v>0.0385</v>
      </c>
      <c r="L22" s="57">
        <v>0.0135</v>
      </c>
      <c r="M22" s="38">
        <v>5199.98</v>
      </c>
      <c r="N22" s="38" t="s">
        <v>20</v>
      </c>
      <c r="O22" s="59">
        <v>5199.98</v>
      </c>
    </row>
    <row r="23" ht="54" spans="1:15">
      <c r="A23" s="64">
        <v>21</v>
      </c>
      <c r="B23" s="38" t="s">
        <v>61</v>
      </c>
      <c r="C23" s="68" t="s">
        <v>31</v>
      </c>
      <c r="D23" s="38" t="s">
        <v>118</v>
      </c>
      <c r="E23" s="38" t="s">
        <v>119</v>
      </c>
      <c r="F23" s="38">
        <v>150000</v>
      </c>
      <c r="G23" s="38">
        <v>150000</v>
      </c>
      <c r="H23" s="38" t="s">
        <v>55</v>
      </c>
      <c r="I23" s="38" t="s">
        <v>56</v>
      </c>
      <c r="J23" s="57">
        <v>0.044</v>
      </c>
      <c r="K23" s="57">
        <v>0.0385</v>
      </c>
      <c r="L23" s="57">
        <v>0.0055</v>
      </c>
      <c r="M23" s="38">
        <v>6600.03</v>
      </c>
      <c r="N23" s="38" t="s">
        <v>109</v>
      </c>
      <c r="O23" s="59">
        <v>3300.015</v>
      </c>
    </row>
    <row r="24" ht="54" spans="1:15">
      <c r="A24" s="64">
        <v>22</v>
      </c>
      <c r="B24" s="38" t="s">
        <v>61</v>
      </c>
      <c r="C24" s="65" t="s">
        <v>81</v>
      </c>
      <c r="D24" s="38" t="s">
        <v>120</v>
      </c>
      <c r="E24" s="38" t="s">
        <v>121</v>
      </c>
      <c r="F24" s="38">
        <v>150000</v>
      </c>
      <c r="G24" s="38">
        <v>150000</v>
      </c>
      <c r="H24" s="38" t="s">
        <v>72</v>
      </c>
      <c r="I24" s="38" t="s">
        <v>122</v>
      </c>
      <c r="J24" s="57">
        <v>0.052</v>
      </c>
      <c r="K24" s="57">
        <v>0.0385</v>
      </c>
      <c r="L24" s="57">
        <v>0.0135</v>
      </c>
      <c r="M24" s="38">
        <v>7757.31</v>
      </c>
      <c r="N24" s="38" t="s">
        <v>20</v>
      </c>
      <c r="O24" s="59">
        <v>7757.31</v>
      </c>
    </row>
    <row r="25" ht="67.5" spans="1:15">
      <c r="A25" s="64">
        <v>23</v>
      </c>
      <c r="B25" s="38" t="s">
        <v>102</v>
      </c>
      <c r="C25" s="68" t="s">
        <v>123</v>
      </c>
      <c r="D25" s="38" t="s">
        <v>124</v>
      </c>
      <c r="E25" s="38" t="s">
        <v>125</v>
      </c>
      <c r="F25" s="38">
        <v>150000</v>
      </c>
      <c r="G25" s="38">
        <v>150000</v>
      </c>
      <c r="H25" s="38" t="s">
        <v>55</v>
      </c>
      <c r="I25" s="38" t="s">
        <v>56</v>
      </c>
      <c r="J25" s="57">
        <v>0.052</v>
      </c>
      <c r="K25" s="57">
        <v>0.0385</v>
      </c>
      <c r="L25" s="57">
        <v>0.0135</v>
      </c>
      <c r="M25" s="38">
        <v>7800.05</v>
      </c>
      <c r="N25" s="38" t="s">
        <v>20</v>
      </c>
      <c r="O25" s="59">
        <v>7800.05</v>
      </c>
    </row>
    <row r="26" ht="40.5" spans="1:15">
      <c r="A26" s="64">
        <v>24</v>
      </c>
      <c r="B26" s="38" t="s">
        <v>61</v>
      </c>
      <c r="C26" s="68" t="s">
        <v>126</v>
      </c>
      <c r="D26" s="38" t="s">
        <v>127</v>
      </c>
      <c r="E26" s="38" t="s">
        <v>128</v>
      </c>
      <c r="F26" s="38">
        <v>300000</v>
      </c>
      <c r="G26" s="38">
        <v>300000</v>
      </c>
      <c r="H26" s="38" t="s">
        <v>129</v>
      </c>
      <c r="I26" s="38" t="s">
        <v>129</v>
      </c>
      <c r="J26" s="57">
        <v>0.0445</v>
      </c>
      <c r="K26" s="57">
        <v>0.0385</v>
      </c>
      <c r="L26" s="57">
        <v>0.006</v>
      </c>
      <c r="M26" s="38">
        <v>13350.03</v>
      </c>
      <c r="N26" s="38" t="s">
        <v>52</v>
      </c>
      <c r="O26" s="59">
        <v>6300</v>
      </c>
    </row>
    <row r="27" ht="40.5" spans="1:15">
      <c r="A27" s="64">
        <v>25</v>
      </c>
      <c r="B27" s="38" t="s">
        <v>61</v>
      </c>
      <c r="C27" s="65" t="s">
        <v>81</v>
      </c>
      <c r="D27" s="38" t="s">
        <v>130</v>
      </c>
      <c r="E27" s="38" t="s">
        <v>131</v>
      </c>
      <c r="F27" s="38">
        <v>150000</v>
      </c>
      <c r="G27" s="38">
        <v>150000</v>
      </c>
      <c r="H27" s="38" t="s">
        <v>132</v>
      </c>
      <c r="I27" s="38" t="s">
        <v>133</v>
      </c>
      <c r="J27" s="57">
        <v>0.0585</v>
      </c>
      <c r="K27" s="57">
        <v>0.0385</v>
      </c>
      <c r="L27" s="57">
        <v>0.02</v>
      </c>
      <c r="M27" s="38">
        <v>1057.81</v>
      </c>
      <c r="N27" s="38" t="s">
        <v>20</v>
      </c>
      <c r="O27" s="59">
        <v>1057.81</v>
      </c>
    </row>
    <row r="28" ht="40.5" spans="1:15">
      <c r="A28" s="64">
        <v>26</v>
      </c>
      <c r="B28" s="38" t="s">
        <v>61</v>
      </c>
      <c r="C28" s="65" t="s">
        <v>81</v>
      </c>
      <c r="D28" s="38" t="s">
        <v>134</v>
      </c>
      <c r="E28" s="38" t="s">
        <v>135</v>
      </c>
      <c r="F28" s="38">
        <v>300000</v>
      </c>
      <c r="G28" s="38">
        <v>300000</v>
      </c>
      <c r="H28" s="38" t="s">
        <v>136</v>
      </c>
      <c r="I28" s="38" t="s">
        <v>137</v>
      </c>
      <c r="J28" s="57">
        <v>0.0585</v>
      </c>
      <c r="K28" s="57">
        <v>0.0385</v>
      </c>
      <c r="L28" s="57">
        <v>0.02</v>
      </c>
      <c r="M28" s="38">
        <v>16684.55</v>
      </c>
      <c r="N28" s="38" t="s">
        <v>52</v>
      </c>
      <c r="O28" s="59">
        <v>9975</v>
      </c>
    </row>
    <row r="29" ht="27" spans="1:15">
      <c r="A29" s="31">
        <v>27</v>
      </c>
      <c r="B29" s="77" t="s">
        <v>61</v>
      </c>
      <c r="C29" s="77" t="s">
        <v>81</v>
      </c>
      <c r="D29" s="77" t="s">
        <v>138</v>
      </c>
      <c r="E29" s="77" t="s">
        <v>139</v>
      </c>
      <c r="F29" s="77">
        <v>150000</v>
      </c>
      <c r="G29" s="77">
        <v>150000</v>
      </c>
      <c r="H29" s="77" t="s">
        <v>140</v>
      </c>
      <c r="I29" s="77" t="s">
        <v>141</v>
      </c>
      <c r="J29" s="83">
        <v>0.0585</v>
      </c>
      <c r="K29" s="83">
        <v>0.0385</v>
      </c>
      <c r="L29" s="84">
        <v>0.02</v>
      </c>
      <c r="M29" s="77">
        <v>4279.3</v>
      </c>
      <c r="N29" s="85" t="s">
        <v>20</v>
      </c>
      <c r="O29" s="86">
        <v>4279.3</v>
      </c>
    </row>
    <row r="30" spans="1:15">
      <c r="A30" s="64" t="s">
        <v>45</v>
      </c>
      <c r="B30" s="64"/>
      <c r="C30" s="64"/>
      <c r="D30" s="64"/>
      <c r="E30" s="64"/>
      <c r="F30" s="78">
        <f>SUM(F3:F29)</f>
        <v>4530000</v>
      </c>
      <c r="G30" s="78">
        <f>SUM(G3:G29)</f>
        <v>4530000</v>
      </c>
      <c r="H30" s="64"/>
      <c r="I30" s="64"/>
      <c r="J30" s="64"/>
      <c r="K30" s="64"/>
      <c r="L30" s="64"/>
      <c r="M30" s="64"/>
      <c r="N30" s="64"/>
      <c r="O30" s="59">
        <f>SUM(O3:O29)</f>
        <v>172136.41</v>
      </c>
    </row>
  </sheetData>
  <mergeCells count="3">
    <mergeCell ref="A1:O1"/>
    <mergeCell ref="A30:E30"/>
    <mergeCell ref="H30:N30"/>
  </mergeCells>
  <dataValidations count="4">
    <dataValidation type="list" allowBlank="1" showInputMessage="1" showErrorMessage="1" sqref="N6 N23 N24 N25 N26 N27 N28 N29 N3:N4 N19:N22">
      <formula1>"全额贴息,LPR贴息,LPR/2,减半贴息"</formula1>
    </dataValidation>
    <dataValidation type="list" allowBlank="1" showErrorMessage="1" sqref="N17" errorStyle="warning">
      <formula1>"全额贴息,LPR贴息,LPR/2,减半贴息"</formula1>
    </dataValidation>
    <dataValidation type="list" allowBlank="1" showInputMessage="1" showErrorMessage="1" sqref="B7 B8 B23 B24 B25 B26 B27 B28 B3:B6 B9:B10 B19:B22">
      <formula1>"市本级,开发区,清浦区"</formula1>
    </dataValidation>
    <dataValidation type="list" allowBlank="1" showErrorMessage="1" sqref="B11 B16 B29 B12:B15 B17:B18" errorStyle="warning">
      <formula1>"市本级,开发区,清浦区"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workbookViewId="0">
      <selection activeCell="Q6" sqref="Q6"/>
    </sheetView>
  </sheetViews>
  <sheetFormatPr defaultColWidth="9" defaultRowHeight="13.5" outlineLevelRow="5"/>
  <cols>
    <col min="1" max="1" width="6.5" style="45" customWidth="1"/>
    <col min="2" max="4" width="9" style="45"/>
    <col min="5" max="5" width="20.125" style="45" customWidth="1"/>
    <col min="6" max="6" width="16.875" style="45" customWidth="1"/>
    <col min="7" max="7" width="11" style="45" customWidth="1"/>
    <col min="8" max="8" width="10.25" style="45"/>
    <col min="9" max="9" width="9" style="45"/>
    <col min="10" max="10" width="9.375" style="45"/>
    <col min="11" max="11" width="9.38333333333333" style="45"/>
    <col min="12" max="12" width="14.875" style="45"/>
    <col min="13" max="16" width="9" style="45"/>
    <col min="17" max="17" width="18.3833333333333" style="45" customWidth="1"/>
    <col min="18" max="16384" width="9" style="45"/>
  </cols>
  <sheetData>
    <row r="1" s="45" customFormat="1" ht="42" customHeight="1" spans="1:17">
      <c r="A1" s="48" t="s">
        <v>142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="45" customFormat="1" ht="27" spans="1:17">
      <c r="A2" s="38" t="s">
        <v>1</v>
      </c>
      <c r="B2" s="38" t="s">
        <v>3</v>
      </c>
      <c r="C2" s="38" t="s">
        <v>143</v>
      </c>
      <c r="D2" s="38" t="s">
        <v>144</v>
      </c>
      <c r="E2" s="38" t="s">
        <v>5</v>
      </c>
      <c r="F2" s="38" t="s">
        <v>145</v>
      </c>
      <c r="G2" s="38" t="s">
        <v>146</v>
      </c>
      <c r="H2" s="50" t="s">
        <v>147</v>
      </c>
      <c r="I2" s="38" t="s">
        <v>148</v>
      </c>
      <c r="J2" s="38" t="s">
        <v>149</v>
      </c>
      <c r="K2" s="38" t="s">
        <v>150</v>
      </c>
      <c r="L2" s="50" t="s">
        <v>47</v>
      </c>
      <c r="M2" s="38" t="s">
        <v>10</v>
      </c>
      <c r="N2" s="57" t="s">
        <v>151</v>
      </c>
      <c r="O2" s="57" t="s">
        <v>152</v>
      </c>
      <c r="P2" s="38" t="s">
        <v>14</v>
      </c>
      <c r="Q2" s="59" t="s">
        <v>153</v>
      </c>
    </row>
    <row r="3" s="46" customFormat="1" ht="32" customHeight="1" spans="1:17">
      <c r="A3" s="51" t="s">
        <v>154</v>
      </c>
      <c r="B3" s="51" t="s">
        <v>31</v>
      </c>
      <c r="C3" s="51" t="s">
        <v>155</v>
      </c>
      <c r="D3" s="51" t="s">
        <v>156</v>
      </c>
      <c r="E3" s="38" t="s">
        <v>157</v>
      </c>
      <c r="F3" s="51" t="s">
        <v>158</v>
      </c>
      <c r="G3" s="23">
        <v>1</v>
      </c>
      <c r="H3" s="52">
        <v>15</v>
      </c>
      <c r="I3" s="51" t="s">
        <v>159</v>
      </c>
      <c r="J3" s="51" t="s">
        <v>160</v>
      </c>
      <c r="K3" s="51" t="s">
        <v>161</v>
      </c>
      <c r="L3" s="52">
        <v>150000</v>
      </c>
      <c r="M3" s="51" t="s">
        <v>162</v>
      </c>
      <c r="N3" s="51" t="s">
        <v>163</v>
      </c>
      <c r="O3" s="51" t="s">
        <v>164</v>
      </c>
      <c r="P3" s="38" t="s">
        <v>109</v>
      </c>
      <c r="Q3" s="52">
        <v>3041</v>
      </c>
    </row>
    <row r="4" s="45" customFormat="1" ht="30" customHeight="1" spans="1:17">
      <c r="A4" s="38">
        <v>2</v>
      </c>
      <c r="B4" s="53" t="s">
        <v>165</v>
      </c>
      <c r="C4" s="53" t="s">
        <v>166</v>
      </c>
      <c r="D4" s="53" t="s">
        <v>156</v>
      </c>
      <c r="E4" s="53" t="s">
        <v>167</v>
      </c>
      <c r="F4" s="53" t="s">
        <v>168</v>
      </c>
      <c r="G4" s="53" t="s">
        <v>169</v>
      </c>
      <c r="H4" s="54">
        <v>15</v>
      </c>
      <c r="I4" s="53" t="s">
        <v>170</v>
      </c>
      <c r="J4" s="53" t="s">
        <v>171</v>
      </c>
      <c r="K4" s="22">
        <v>20220209</v>
      </c>
      <c r="L4" s="54">
        <v>150000</v>
      </c>
      <c r="M4" s="53" t="s">
        <v>162</v>
      </c>
      <c r="N4" s="53" t="s">
        <v>163</v>
      </c>
      <c r="O4" s="22">
        <v>0.15</v>
      </c>
      <c r="P4" s="22" t="s">
        <v>20</v>
      </c>
      <c r="Q4" s="60">
        <v>6000</v>
      </c>
    </row>
    <row r="5" s="47" customFormat="1" ht="27" spans="1:17">
      <c r="A5" s="51" t="s">
        <v>172</v>
      </c>
      <c r="B5" s="23" t="s">
        <v>31</v>
      </c>
      <c r="C5" s="23" t="s">
        <v>173</v>
      </c>
      <c r="D5" s="23" t="s">
        <v>174</v>
      </c>
      <c r="E5" s="23" t="s">
        <v>175</v>
      </c>
      <c r="F5" s="23" t="s">
        <v>176</v>
      </c>
      <c r="G5" s="23">
        <v>4</v>
      </c>
      <c r="H5" s="52">
        <v>30</v>
      </c>
      <c r="I5" s="23" t="s">
        <v>159</v>
      </c>
      <c r="J5" s="23">
        <v>20210428</v>
      </c>
      <c r="K5" s="23">
        <v>20220422</v>
      </c>
      <c r="L5" s="54">
        <v>300000</v>
      </c>
      <c r="M5" s="23">
        <v>4.59</v>
      </c>
      <c r="N5" s="23">
        <v>3.85</v>
      </c>
      <c r="O5" s="23">
        <v>0.74</v>
      </c>
      <c r="P5" s="23" t="s">
        <v>109</v>
      </c>
      <c r="Q5" s="52">
        <v>1954</v>
      </c>
    </row>
    <row r="6" s="45" customFormat="1" ht="19" customHeight="1" spans="1:17">
      <c r="A6" s="55" t="s">
        <v>45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8"/>
      <c r="Q6" s="60">
        <f>SUM(Q3:Q5)</f>
        <v>10995</v>
      </c>
    </row>
  </sheetData>
  <mergeCells count="2">
    <mergeCell ref="A1:Q1"/>
    <mergeCell ref="A6:P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O17" sqref="O17"/>
    </sheetView>
  </sheetViews>
  <sheetFormatPr defaultColWidth="9" defaultRowHeight="13.5"/>
  <cols>
    <col min="4" max="4" width="15" customWidth="1"/>
    <col min="5" max="5" width="9.375"/>
    <col min="12" max="13" width="9.375"/>
    <col min="14" max="14" width="10.375"/>
    <col min="16" max="16" width="10.375"/>
    <col min="17" max="17" width="11.875" customWidth="1"/>
  </cols>
  <sheetData>
    <row r="1" ht="42" customHeight="1" spans="1:17">
      <c r="A1" s="21" t="s">
        <v>177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27" spans="1:17">
      <c r="A2" s="22" t="s">
        <v>1</v>
      </c>
      <c r="B2" s="23" t="s">
        <v>178</v>
      </c>
      <c r="C2" s="22" t="s">
        <v>144</v>
      </c>
      <c r="D2" s="22" t="s">
        <v>5</v>
      </c>
      <c r="E2" s="23" t="s">
        <v>179</v>
      </c>
      <c r="F2" s="23" t="s">
        <v>180</v>
      </c>
      <c r="G2" s="23" t="s">
        <v>181</v>
      </c>
      <c r="H2" s="23" t="s">
        <v>10</v>
      </c>
      <c r="I2" s="23" t="s">
        <v>11</v>
      </c>
      <c r="J2" s="23" t="s">
        <v>182</v>
      </c>
      <c r="K2" s="23" t="s">
        <v>183</v>
      </c>
      <c r="L2" s="23" t="s">
        <v>184</v>
      </c>
      <c r="M2" s="23" t="s">
        <v>185</v>
      </c>
      <c r="N2" s="23" t="s">
        <v>13</v>
      </c>
      <c r="O2" s="23" t="s">
        <v>14</v>
      </c>
      <c r="P2" s="23" t="s">
        <v>186</v>
      </c>
      <c r="Q2" s="23" t="s">
        <v>187</v>
      </c>
    </row>
    <row r="3" ht="27" spans="1:17">
      <c r="A3" s="24" t="s">
        <v>154</v>
      </c>
      <c r="B3" s="25" t="s">
        <v>188</v>
      </c>
      <c r="C3" s="26" t="s">
        <v>156</v>
      </c>
      <c r="D3" s="27" t="s">
        <v>189</v>
      </c>
      <c r="E3" s="28" t="s">
        <v>190</v>
      </c>
      <c r="F3" s="25">
        <v>4</v>
      </c>
      <c r="G3" s="29">
        <v>30</v>
      </c>
      <c r="H3" s="30">
        <v>4</v>
      </c>
      <c r="I3" s="27">
        <v>3.85</v>
      </c>
      <c r="J3" s="26" t="s">
        <v>191</v>
      </c>
      <c r="K3" s="25" t="s">
        <v>159</v>
      </c>
      <c r="L3" s="25">
        <v>20210304</v>
      </c>
      <c r="M3" s="25">
        <v>20220303</v>
      </c>
      <c r="N3" s="41" t="s">
        <v>192</v>
      </c>
      <c r="O3" s="24" t="s">
        <v>193</v>
      </c>
      <c r="P3" s="42">
        <v>4950</v>
      </c>
      <c r="Q3" s="24" t="s">
        <v>194</v>
      </c>
    </row>
    <row r="4" ht="27" spans="1:17">
      <c r="A4" s="24" t="s">
        <v>169</v>
      </c>
      <c r="B4" s="31" t="s">
        <v>195</v>
      </c>
      <c r="C4" s="26" t="s">
        <v>156</v>
      </c>
      <c r="D4" s="25" t="s">
        <v>196</v>
      </c>
      <c r="E4" s="25">
        <v>20191223</v>
      </c>
      <c r="F4" s="25">
        <v>1</v>
      </c>
      <c r="G4" s="32">
        <v>15</v>
      </c>
      <c r="H4" s="33">
        <v>4</v>
      </c>
      <c r="I4" s="27">
        <v>3.85</v>
      </c>
      <c r="J4" s="26" t="s">
        <v>191</v>
      </c>
      <c r="K4" s="25" t="s">
        <v>159</v>
      </c>
      <c r="L4" s="25">
        <v>20210304</v>
      </c>
      <c r="M4" s="25">
        <v>20220303</v>
      </c>
      <c r="N4" s="41" t="s">
        <v>197</v>
      </c>
      <c r="O4" s="24" t="s">
        <v>198</v>
      </c>
      <c r="P4" s="42">
        <v>6083.35</v>
      </c>
      <c r="Q4" s="24" t="s">
        <v>194</v>
      </c>
    </row>
    <row r="5" ht="27" spans="1:17">
      <c r="A5" s="24" t="s">
        <v>172</v>
      </c>
      <c r="B5" s="25" t="s">
        <v>199</v>
      </c>
      <c r="C5" s="26" t="s">
        <v>156</v>
      </c>
      <c r="D5" s="27" t="s">
        <v>200</v>
      </c>
      <c r="E5" s="25">
        <v>20200107</v>
      </c>
      <c r="F5" s="25">
        <v>3</v>
      </c>
      <c r="G5" s="34">
        <v>30</v>
      </c>
      <c r="H5" s="35">
        <v>4.59</v>
      </c>
      <c r="I5" s="27">
        <v>3.85</v>
      </c>
      <c r="J5" s="26" t="s">
        <v>191</v>
      </c>
      <c r="K5" s="27" t="s">
        <v>159</v>
      </c>
      <c r="L5" s="27">
        <v>20210201</v>
      </c>
      <c r="M5" s="25">
        <v>20220131</v>
      </c>
      <c r="N5" s="41" t="s">
        <v>201</v>
      </c>
      <c r="O5" s="24" t="s">
        <v>202</v>
      </c>
      <c r="P5" s="42">
        <v>6720</v>
      </c>
      <c r="Q5" s="24" t="s">
        <v>203</v>
      </c>
    </row>
    <row r="6" ht="27" spans="1:17">
      <c r="A6" s="24" t="s">
        <v>162</v>
      </c>
      <c r="B6" s="36" t="s">
        <v>204</v>
      </c>
      <c r="C6" s="26" t="s">
        <v>174</v>
      </c>
      <c r="D6" s="25" t="s">
        <v>205</v>
      </c>
      <c r="E6" s="25">
        <v>20170619</v>
      </c>
      <c r="F6" s="25">
        <v>3</v>
      </c>
      <c r="G6" s="29">
        <v>30</v>
      </c>
      <c r="H6" s="30">
        <v>4</v>
      </c>
      <c r="I6" s="27">
        <v>3.85</v>
      </c>
      <c r="J6" s="26" t="s">
        <v>191</v>
      </c>
      <c r="K6" s="27" t="s">
        <v>159</v>
      </c>
      <c r="L6" s="25">
        <v>20210226</v>
      </c>
      <c r="M6" s="25">
        <v>20220211</v>
      </c>
      <c r="N6" s="43">
        <v>11666.87</v>
      </c>
      <c r="O6" s="44">
        <v>1.65</v>
      </c>
      <c r="P6" s="42">
        <v>4812.5</v>
      </c>
      <c r="Q6" s="23" t="s">
        <v>206</v>
      </c>
    </row>
    <row r="7" ht="27" spans="1:17">
      <c r="A7" s="24" t="s">
        <v>207</v>
      </c>
      <c r="B7" s="36" t="s">
        <v>208</v>
      </c>
      <c r="C7" s="26" t="s">
        <v>156</v>
      </c>
      <c r="D7" s="25" t="s">
        <v>209</v>
      </c>
      <c r="E7" s="25">
        <v>20210106</v>
      </c>
      <c r="F7" s="25">
        <v>1</v>
      </c>
      <c r="G7" s="29">
        <v>15</v>
      </c>
      <c r="H7" s="30">
        <v>4</v>
      </c>
      <c r="I7" s="27">
        <v>3.85</v>
      </c>
      <c r="J7" s="26" t="s">
        <v>210</v>
      </c>
      <c r="K7" s="25" t="s">
        <v>170</v>
      </c>
      <c r="L7" s="25">
        <v>20210209</v>
      </c>
      <c r="M7" s="25">
        <v>20220209</v>
      </c>
      <c r="N7" s="42">
        <v>6000</v>
      </c>
      <c r="O7" s="44" t="s">
        <v>198</v>
      </c>
      <c r="P7" s="42">
        <v>6000</v>
      </c>
      <c r="Q7" s="23" t="s">
        <v>211</v>
      </c>
    </row>
    <row r="8" ht="27" spans="1:17">
      <c r="A8" s="24" t="s">
        <v>212</v>
      </c>
      <c r="B8" s="36" t="s">
        <v>213</v>
      </c>
      <c r="C8" s="26" t="s">
        <v>174</v>
      </c>
      <c r="D8" s="37" t="s">
        <v>214</v>
      </c>
      <c r="E8" s="25">
        <v>20170803</v>
      </c>
      <c r="F8" s="25">
        <v>3</v>
      </c>
      <c r="G8" s="29">
        <v>30</v>
      </c>
      <c r="H8" s="30">
        <v>4</v>
      </c>
      <c r="I8" s="27">
        <v>3.85</v>
      </c>
      <c r="J8" s="26" t="s">
        <v>191</v>
      </c>
      <c r="K8" s="27" t="s">
        <v>159</v>
      </c>
      <c r="L8" s="25">
        <v>20210419</v>
      </c>
      <c r="M8" s="25">
        <v>20220214</v>
      </c>
      <c r="N8" s="41" t="s">
        <v>215</v>
      </c>
      <c r="O8" s="44">
        <v>1.65</v>
      </c>
      <c r="P8" s="42">
        <v>4138</v>
      </c>
      <c r="Q8" s="23" t="s">
        <v>206</v>
      </c>
    </row>
    <row r="9" ht="27" spans="1:17">
      <c r="A9" s="24" t="s">
        <v>216</v>
      </c>
      <c r="B9" s="36" t="s">
        <v>217</v>
      </c>
      <c r="C9" s="26" t="s">
        <v>174</v>
      </c>
      <c r="D9" s="37" t="s">
        <v>218</v>
      </c>
      <c r="E9" s="25">
        <v>20170803</v>
      </c>
      <c r="F9" s="25">
        <v>4</v>
      </c>
      <c r="G9" s="29">
        <v>30</v>
      </c>
      <c r="H9" s="30">
        <v>4.59</v>
      </c>
      <c r="I9" s="27">
        <v>3.85</v>
      </c>
      <c r="J9" s="26" t="s">
        <v>191</v>
      </c>
      <c r="K9" s="27" t="s">
        <v>159</v>
      </c>
      <c r="L9" s="25">
        <v>20210210</v>
      </c>
      <c r="M9" s="25">
        <v>20220209</v>
      </c>
      <c r="N9" s="41" t="s">
        <v>201</v>
      </c>
      <c r="O9" s="24" t="s">
        <v>202</v>
      </c>
      <c r="P9" s="42">
        <v>6720</v>
      </c>
      <c r="Q9" s="24" t="s">
        <v>203</v>
      </c>
    </row>
    <row r="10" ht="27" spans="1:17">
      <c r="A10" s="24" t="s">
        <v>219</v>
      </c>
      <c r="B10" s="25" t="s">
        <v>220</v>
      </c>
      <c r="C10" s="38" t="s">
        <v>174</v>
      </c>
      <c r="D10" s="37" t="s">
        <v>221</v>
      </c>
      <c r="E10" s="25">
        <v>20180306</v>
      </c>
      <c r="F10" s="24" t="s">
        <v>172</v>
      </c>
      <c r="G10" s="34">
        <v>30</v>
      </c>
      <c r="H10" s="35">
        <v>4.59</v>
      </c>
      <c r="I10" s="25">
        <v>3.85</v>
      </c>
      <c r="J10" s="38" t="s">
        <v>31</v>
      </c>
      <c r="K10" s="25" t="s">
        <v>159</v>
      </c>
      <c r="L10" s="25">
        <v>20210329</v>
      </c>
      <c r="M10" s="25">
        <v>20220314</v>
      </c>
      <c r="N10" s="42">
        <v>13387.5</v>
      </c>
      <c r="O10" s="44" t="s">
        <v>222</v>
      </c>
      <c r="P10" s="42">
        <v>3266</v>
      </c>
      <c r="Q10" s="23" t="s">
        <v>206</v>
      </c>
    </row>
    <row r="11" ht="27" spans="1:17">
      <c r="A11" s="24" t="s">
        <v>223</v>
      </c>
      <c r="B11" s="39" t="s">
        <v>224</v>
      </c>
      <c r="C11" s="26" t="s">
        <v>174</v>
      </c>
      <c r="D11" s="26" t="s">
        <v>225</v>
      </c>
      <c r="E11" s="40" t="s">
        <v>226</v>
      </c>
      <c r="F11" s="24" t="s">
        <v>172</v>
      </c>
      <c r="G11" s="29">
        <v>30</v>
      </c>
      <c r="H11" s="30">
        <v>3.8</v>
      </c>
      <c r="I11" s="27">
        <v>5.8</v>
      </c>
      <c r="J11" s="26" t="s">
        <v>191</v>
      </c>
      <c r="K11" s="27" t="s">
        <v>227</v>
      </c>
      <c r="L11" s="25">
        <v>20210903</v>
      </c>
      <c r="M11" s="25">
        <v>20220124</v>
      </c>
      <c r="N11" s="25">
        <v>6866.32</v>
      </c>
      <c r="O11" s="44">
        <v>3.5</v>
      </c>
      <c r="P11" s="42">
        <v>4170</v>
      </c>
      <c r="Q11" s="23" t="s">
        <v>228</v>
      </c>
    </row>
    <row r="12" ht="27" spans="1:17">
      <c r="A12" s="24" t="s">
        <v>229</v>
      </c>
      <c r="B12" s="39" t="s">
        <v>230</v>
      </c>
      <c r="C12" s="26" t="s">
        <v>174</v>
      </c>
      <c r="D12" s="26" t="s">
        <v>231</v>
      </c>
      <c r="E12" s="40" t="s">
        <v>232</v>
      </c>
      <c r="F12" s="24" t="s">
        <v>172</v>
      </c>
      <c r="G12" s="29">
        <v>30</v>
      </c>
      <c r="H12" s="30">
        <v>4</v>
      </c>
      <c r="I12" s="27">
        <v>3.85</v>
      </c>
      <c r="J12" s="26" t="s">
        <v>191</v>
      </c>
      <c r="K12" s="27" t="s">
        <v>159</v>
      </c>
      <c r="L12" s="25">
        <v>20201229</v>
      </c>
      <c r="M12" s="25">
        <v>20211228</v>
      </c>
      <c r="N12" s="25">
        <v>12166.65</v>
      </c>
      <c r="O12" s="44">
        <v>3.85</v>
      </c>
      <c r="P12" s="42">
        <v>11550</v>
      </c>
      <c r="Q12" s="24" t="s">
        <v>203</v>
      </c>
    </row>
    <row r="13" ht="20" customHeight="1" spans="1:17">
      <c r="A13" s="24" t="s">
        <v>45</v>
      </c>
      <c r="B13" s="24"/>
      <c r="C13" s="24"/>
      <c r="D13" s="24"/>
      <c r="E13" s="24"/>
      <c r="F13" s="22"/>
      <c r="G13" s="22"/>
      <c r="H13" s="22"/>
      <c r="I13" s="22"/>
      <c r="J13" s="24" t="s">
        <v>45</v>
      </c>
      <c r="K13" s="24"/>
      <c r="L13" s="24"/>
      <c r="M13" s="24"/>
      <c r="N13" s="24"/>
      <c r="O13" s="24"/>
      <c r="P13" s="42">
        <f>SUM(P3:P12)</f>
        <v>58409.85</v>
      </c>
      <c r="Q13" s="43"/>
    </row>
  </sheetData>
  <mergeCells count="4">
    <mergeCell ref="A1:Q1"/>
    <mergeCell ref="A13:D13"/>
    <mergeCell ref="F13:I13"/>
    <mergeCell ref="J13:O1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C25" sqref="C25"/>
    </sheetView>
  </sheetViews>
  <sheetFormatPr defaultColWidth="9" defaultRowHeight="13.5" outlineLevelRow="7"/>
  <cols>
    <col min="1" max="1" width="6.375" customWidth="1"/>
    <col min="2" max="2" width="10" customWidth="1"/>
    <col min="3" max="3" width="22.3333333333333" customWidth="1"/>
    <col min="4" max="4" width="14.75" customWidth="1"/>
    <col min="5" max="5" width="10.75" customWidth="1"/>
    <col min="6" max="6" width="7.25" customWidth="1"/>
    <col min="7" max="7" width="13" customWidth="1"/>
    <col min="8" max="8" width="9.75" customWidth="1"/>
    <col min="9" max="9" width="11.25" customWidth="1"/>
    <col min="10" max="10" width="12.1333333333333" customWidth="1"/>
    <col min="11" max="12" width="11.25" customWidth="1"/>
    <col min="14" max="14" width="11.8916666666667" customWidth="1"/>
    <col min="15" max="15" width="13.75" customWidth="1"/>
  </cols>
  <sheetData>
    <row r="1" spans="1:15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4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4" customHeight="1" spans="1:15">
      <c r="A3" s="4" t="s">
        <v>1</v>
      </c>
      <c r="B3" s="4" t="s">
        <v>234</v>
      </c>
      <c r="C3" s="4" t="s">
        <v>235</v>
      </c>
      <c r="D3" s="4" t="s">
        <v>236</v>
      </c>
      <c r="E3" s="4" t="s">
        <v>237</v>
      </c>
      <c r="F3" s="4" t="s">
        <v>144</v>
      </c>
      <c r="G3" s="4" t="s">
        <v>238</v>
      </c>
      <c r="H3" s="4" t="s">
        <v>183</v>
      </c>
      <c r="I3" s="4" t="s">
        <v>149</v>
      </c>
      <c r="J3" s="4" t="s">
        <v>239</v>
      </c>
      <c r="K3" s="13" t="s">
        <v>240</v>
      </c>
      <c r="L3" s="4" t="s">
        <v>10</v>
      </c>
      <c r="M3" s="4" t="s">
        <v>241</v>
      </c>
      <c r="N3" s="4" t="s">
        <v>13</v>
      </c>
      <c r="O3" s="4" t="s">
        <v>186</v>
      </c>
    </row>
    <row r="4" s="2" customFormat="1" ht="44" customHeight="1" spans="1:15">
      <c r="A4" s="5">
        <v>1</v>
      </c>
      <c r="B4" s="5" t="s">
        <v>242</v>
      </c>
      <c r="C4" s="5" t="s">
        <v>243</v>
      </c>
      <c r="D4" s="6" t="s">
        <v>244</v>
      </c>
      <c r="E4" s="5" t="s">
        <v>245</v>
      </c>
      <c r="F4" s="5" t="s">
        <v>156</v>
      </c>
      <c r="G4" s="7">
        <v>300</v>
      </c>
      <c r="H4" s="5" t="s">
        <v>170</v>
      </c>
      <c r="I4" s="5" t="s">
        <v>246</v>
      </c>
      <c r="J4" s="5" t="s">
        <v>247</v>
      </c>
      <c r="K4" s="14">
        <v>200</v>
      </c>
      <c r="L4" s="15">
        <v>4</v>
      </c>
      <c r="M4" s="5">
        <v>3.85</v>
      </c>
      <c r="N4" s="16">
        <v>81111.11</v>
      </c>
      <c r="O4" s="14">
        <v>33000</v>
      </c>
    </row>
    <row r="5" s="2" customFormat="1" ht="44" customHeight="1" spans="1:15">
      <c r="A5" s="5">
        <v>2</v>
      </c>
      <c r="B5" s="5" t="s">
        <v>242</v>
      </c>
      <c r="C5" s="5" t="s">
        <v>248</v>
      </c>
      <c r="D5" s="6" t="s">
        <v>249</v>
      </c>
      <c r="E5" s="5" t="s">
        <v>250</v>
      </c>
      <c r="F5" s="5" t="s">
        <v>156</v>
      </c>
      <c r="G5" s="7">
        <v>150</v>
      </c>
      <c r="H5" s="5" t="s">
        <v>159</v>
      </c>
      <c r="I5" s="5" t="s">
        <v>251</v>
      </c>
      <c r="J5" s="5" t="s">
        <v>252</v>
      </c>
      <c r="K5" s="14">
        <v>150</v>
      </c>
      <c r="L5" s="15">
        <v>4</v>
      </c>
      <c r="M5" s="5">
        <v>3.85</v>
      </c>
      <c r="N5" s="16">
        <v>60833.4</v>
      </c>
      <c r="O5" s="14">
        <v>24750</v>
      </c>
    </row>
    <row r="6" s="2" customFormat="1" ht="44" customHeight="1" spans="1:15">
      <c r="A6" s="5">
        <v>3</v>
      </c>
      <c r="B6" s="5" t="s">
        <v>61</v>
      </c>
      <c r="C6" s="8" t="s">
        <v>253</v>
      </c>
      <c r="D6" s="6" t="s">
        <v>254</v>
      </c>
      <c r="E6" s="9" t="s">
        <v>255</v>
      </c>
      <c r="F6" s="5" t="s">
        <v>156</v>
      </c>
      <c r="G6" s="10">
        <v>100</v>
      </c>
      <c r="H6" s="11" t="s">
        <v>170</v>
      </c>
      <c r="I6" s="17">
        <v>44280</v>
      </c>
      <c r="J6" s="18">
        <v>44637</v>
      </c>
      <c r="K6" s="14">
        <v>100</v>
      </c>
      <c r="L6" s="15">
        <v>4</v>
      </c>
      <c r="M6" s="11">
        <v>3.85</v>
      </c>
      <c r="N6" s="16">
        <v>39666.63</v>
      </c>
      <c r="O6" s="19">
        <v>16408.33</v>
      </c>
    </row>
    <row r="7" spans="1:15">
      <c r="A7" s="12" t="s">
        <v>45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0">
        <f>SUM(O4:O6)</f>
        <v>74158.33</v>
      </c>
    </row>
    <row r="8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20"/>
    </row>
  </sheetData>
  <mergeCells count="3">
    <mergeCell ref="O7:O8"/>
    <mergeCell ref="A1:O2"/>
    <mergeCell ref="A7:N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兴福村镇银行</vt:lpstr>
      <vt:lpstr>邮储银行</vt:lpstr>
      <vt:lpstr>个人申请</vt:lpstr>
      <vt:lpstr>清江浦区</vt:lpstr>
      <vt:lpstr>小微企业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WPS_432784320</cp:lastModifiedBy>
  <dcterms:created xsi:type="dcterms:W3CDTF">2022-03-31T02:05:00Z</dcterms:created>
  <dcterms:modified xsi:type="dcterms:W3CDTF">2022-05-05T02:49:49Z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0BB164FAF56D492CB6A40D9CFBDBAE5A</vt:lpwstr>
  </property>
</Properties>
</file>