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邮储银行申报" sheetId="1" r:id="rId1"/>
    <sheet name="个人申报" sheetId="2" r:id="rId2"/>
  </sheets>
  <calcPr calcId="144525"/>
</workbook>
</file>

<file path=xl/sharedStrings.xml><?xml version="1.0" encoding="utf-8"?>
<sst xmlns="http://schemas.openxmlformats.org/spreadsheetml/2006/main" count="282" uniqueCount="169">
  <si>
    <t>淮安市区富民创业担保贷款财政贴息明细表（含小微企业）</t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</si>
  <si>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</si>
  <si>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</si>
  <si>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</si>
  <si>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</si>
  <si>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</si>
  <si>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</si>
  <si>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</si>
  <si>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</si>
  <si>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</si>
  <si>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</si>
  <si>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</si>
  <si>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</si>
  <si>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</si>
  <si>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</si>
  <si>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</si>
  <si>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清江浦区</t>
  </si>
  <si>
    <t>城镇登记失业人员</t>
  </si>
  <si>
    <t>卢秀华</t>
  </si>
  <si>
    <t>清江浦区零点裤业经营部</t>
  </si>
  <si>
    <t>全额贴息</t>
  </si>
  <si>
    <t>卢媛媛</t>
  </si>
  <si>
    <t>个体工商户卢媛媛</t>
  </si>
  <si>
    <t>张亮</t>
  </si>
  <si>
    <t>个体工商户张亮</t>
  </si>
  <si>
    <t>徐学颖</t>
  </si>
  <si>
    <t>清江浦区馨望干洗店</t>
  </si>
  <si>
    <t>赵杨</t>
  </si>
  <si>
    <t>清江浦区川美美容美发养生所</t>
  </si>
  <si>
    <t>其他人员</t>
  </si>
  <si>
    <t>韦燏杞</t>
  </si>
  <si>
    <t>清江浦区万销超市</t>
  </si>
  <si>
    <t>减半贴息</t>
  </si>
  <si>
    <t>王端端</t>
  </si>
  <si>
    <t>清江浦区关于糖卡服装店</t>
  </si>
  <si>
    <t>LPR贴息</t>
  </si>
  <si>
    <t>张婷</t>
  </si>
  <si>
    <t>清江浦区爱旺稼农药化肥经营部</t>
  </si>
  <si>
    <t>高校毕业生</t>
  </si>
  <si>
    <t>王成</t>
  </si>
  <si>
    <t>清江浦区印子图文设计制作中心</t>
  </si>
  <si>
    <t>刘永</t>
  </si>
  <si>
    <t>清江浦区利之源百货店</t>
  </si>
  <si>
    <t>2021.4.6</t>
  </si>
  <si>
    <t>2022.4.6</t>
  </si>
  <si>
    <t>孙元村</t>
  </si>
  <si>
    <t>清江浦区孙元村建材经营部</t>
  </si>
  <si>
    <t>2021.4.21</t>
  </si>
  <si>
    <t>2022.4.21</t>
  </si>
  <si>
    <t>郑继文</t>
  </si>
  <si>
    <t>清江浦区继文楼梯经营部</t>
  </si>
  <si>
    <t>2021.4.23</t>
  </si>
  <si>
    <t>2022.4.23</t>
  </si>
  <si>
    <t>徐文杰</t>
  </si>
  <si>
    <t>清河区益新堂保洁服务中心</t>
  </si>
  <si>
    <t>2021.4.7</t>
  </si>
  <si>
    <t>2022.4.7</t>
  </si>
  <si>
    <t>李雅芝</t>
  </si>
  <si>
    <t>清江浦区美绣美容院</t>
  </si>
  <si>
    <t>2021.04.26</t>
  </si>
  <si>
    <t>2022.04.26</t>
  </si>
  <si>
    <t>刘晓磊</t>
  </si>
  <si>
    <t>服装零售</t>
  </si>
  <si>
    <t>2021.4.2</t>
  </si>
  <si>
    <t>2022.4.2</t>
  </si>
  <si>
    <t>周馨</t>
  </si>
  <si>
    <t>清浦区壹贰柒号服装店</t>
  </si>
  <si>
    <t>2021.4.16</t>
  </si>
  <si>
    <t>2022.4.16</t>
  </si>
  <si>
    <t>干海波</t>
  </si>
  <si>
    <t>清江浦区一一二二童装店</t>
  </si>
  <si>
    <t>2021.4.29</t>
  </si>
  <si>
    <t>2022.4.29</t>
  </si>
  <si>
    <t>倪金红</t>
  </si>
  <si>
    <t>新鲜蔬菜批发零售</t>
  </si>
  <si>
    <t>2021.4.26</t>
  </si>
  <si>
    <t>2022.4.26</t>
  </si>
  <si>
    <t>市本级</t>
  </si>
  <si>
    <t>朱恩惠</t>
  </si>
  <si>
    <t>清江浦区慕名足疗休闲中心</t>
  </si>
  <si>
    <t>2021.4.25</t>
  </si>
  <si>
    <t>2022.4.25</t>
  </si>
  <si>
    <t>周天宇</t>
  </si>
  <si>
    <t>清江浦区小飛猪园区餐饮店</t>
  </si>
  <si>
    <t>2021.4.27</t>
  </si>
  <si>
    <t>2022.4.27</t>
  </si>
  <si>
    <t>姜尚</t>
  </si>
  <si>
    <t>淮安南家后电子商务有限公司</t>
  </si>
  <si>
    <t>葛霞雯</t>
  </si>
  <si>
    <t>淮安经济技术开发区小童学服装店</t>
  </si>
  <si>
    <t>2021.06.25</t>
  </si>
  <si>
    <t>2022.04.25</t>
  </si>
  <si>
    <t>郑兵</t>
  </si>
  <si>
    <t>清江浦区郑兵信息咨询中心</t>
  </si>
  <si>
    <t>周慧</t>
  </si>
  <si>
    <t>清江浦区熙墨服装店</t>
  </si>
  <si>
    <t>2021.4.8</t>
  </si>
  <si>
    <t>2022.4.8</t>
  </si>
  <si>
    <t>李首艳</t>
  </si>
  <si>
    <t>清江浦区优款职业服装经营部</t>
  </si>
  <si>
    <t>邢国峰</t>
  </si>
  <si>
    <t>清江浦去有由里家居设计工作室</t>
  </si>
  <si>
    <t>2021.3.18</t>
  </si>
  <si>
    <t>2022.3.18</t>
  </si>
  <si>
    <t>小微企业</t>
  </si>
  <si>
    <t>淮安和聿文化发展有限公司</t>
  </si>
  <si>
    <t>合计</t>
  </si>
  <si>
    <t>2022市区个人申请富民创业贷款贴息明细表（第六批）</t>
  </si>
  <si>
    <t>负责人姓名</t>
  </si>
  <si>
    <t>注册时间</t>
  </si>
  <si>
    <t>雇（录）用人数</t>
  </si>
  <si>
    <t>审请额度（万元）</t>
  </si>
  <si>
    <t>推荐银行</t>
  </si>
  <si>
    <t>放款日</t>
  </si>
  <si>
    <t>还款日期</t>
  </si>
  <si>
    <t>贷款金额（万元）</t>
  </si>
  <si>
    <t>放款日LPR</t>
  </si>
  <si>
    <t>上浮标准</t>
  </si>
  <si>
    <t>贷款利息</t>
  </si>
  <si>
    <t>申请贴息资金</t>
  </si>
  <si>
    <t>1</t>
  </si>
  <si>
    <t>吕先进</t>
  </si>
  <si>
    <t>嬴众网络科技有限公司</t>
  </si>
  <si>
    <t>20160801</t>
  </si>
  <si>
    <t>农业银行</t>
  </si>
  <si>
    <t>202100326</t>
  </si>
  <si>
    <t>20220221</t>
  </si>
  <si>
    <t>3.8%</t>
  </si>
  <si>
    <t>3.85%</t>
  </si>
  <si>
    <t>-0.05</t>
  </si>
  <si>
    <t>30*{3.8-（3.85-1.5）}*322/360/2</t>
  </si>
  <si>
    <t>2</t>
  </si>
  <si>
    <t>城镇登记失业</t>
  </si>
  <si>
    <t>张四海</t>
  </si>
  <si>
    <t>金世达澳孚出国服务</t>
  </si>
  <si>
    <t>20200331</t>
  </si>
  <si>
    <t>20210601</t>
  </si>
  <si>
    <t>20220601</t>
  </si>
  <si>
    <t>4%</t>
  </si>
  <si>
    <t>0.15</t>
  </si>
  <si>
    <t>30*{4-（3.85-1.5）}</t>
  </si>
  <si>
    <t>3</t>
  </si>
  <si>
    <t>蒋婷婷</t>
  </si>
  <si>
    <t>****山鹰鞋城</t>
  </si>
  <si>
    <t>4</t>
  </si>
  <si>
    <t>大学生</t>
  </si>
  <si>
    <t>李钰</t>
  </si>
  <si>
    <t>嵘逸儿童艺术</t>
  </si>
  <si>
    <t>20200110</t>
  </si>
  <si>
    <t>20210512</t>
  </si>
  <si>
    <t>20220512</t>
  </si>
  <si>
    <t>4.59%</t>
  </si>
  <si>
    <t>0.74</t>
  </si>
  <si>
    <t>5</t>
  </si>
  <si>
    <t>自主创业农民</t>
  </si>
  <si>
    <t>薛梅花</t>
  </si>
  <si>
    <t>清江浦区宝松私房菜馆</t>
  </si>
  <si>
    <t>6</t>
  </si>
  <si>
    <t>汪士龙</t>
  </si>
  <si>
    <t>清江浦区七十号鞋业经营部</t>
  </si>
  <si>
    <t>7</t>
  </si>
  <si>
    <t>邵兵</t>
  </si>
  <si>
    <t>清江浦区本初装饰装璜服务中心</t>
  </si>
  <si>
    <t>8</t>
  </si>
  <si>
    <t>吴淑洁</t>
  </si>
  <si>
    <t>开发区莎莎美容美体服务</t>
  </si>
  <si>
    <t>20210606</t>
  </si>
  <si>
    <t>20220606</t>
  </si>
  <si>
    <t>30*{3.8-（3.85-1.5）}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</si>
</sst>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7" formatCode="&quot;￥&quot;#,##0.00;&quot;￥&quot;\-#,##0.00"/>
    <numFmt numFmtId="176" formatCode="0_ "/>
    <numFmt numFmtId="177" formatCode="yyyy&quot;.&quot;m&quot;.&quot;d"/>
    <numFmt numFmtId="178" formatCode="#,##0.00%"/>
  </numFmts>
  <fonts count="37">
    <font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name val="宋体"/>
      <charset val="0"/>
    </font>
    <font>
      <b/>
      <sz val="24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7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7" fontId="2" fillId="0" borderId="2" xfId="0" applyNumberFormat="1" applyFont="1" applyFill="1" applyBorder="1" applyAlignment="1">
      <alignment horizontal="center" vertical="center"/>
    </xf>
    <xf numFmtId="7" fontId="2" fillId="0" borderId="3" xfId="0" applyNumberFormat="1" applyFont="1" applyFill="1" applyBorder="1" applyAlignment="1">
      <alignment horizontal="center" vertical="center"/>
    </xf>
    <xf numFmtId="7" fontId="11" fillId="0" borderId="0" xfId="0" applyNumberFormat="1" applyFont="1" applyFill="1" applyAlignment="1">
      <alignment horizontal="center" vertical="center"/>
    </xf>
    <xf numFmtId="7" fontId="1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7" fontId="15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7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E35" sqref="E35"/>
    </sheetView>
  </sheetViews>
  <sheetFormatPr defaultColWidth="9" defaultRowHeight="13.5"/>
  <cols>
    <col min="2" max="2" width="12.5" customWidth="1"/>
    <col min="3" max="3" width="16.25" customWidth="1"/>
    <col min="4" max="4" width="12.125" customWidth="1"/>
    <col min="5" max="5" width="27.75" customWidth="1"/>
    <col min="8" max="9" width="11.5" customWidth="1"/>
    <col min="15" max="15" width="13.75" customWidth="1"/>
  </cols>
  <sheetData>
    <row r="1" ht="31.5" spans="1:15">
      <c r="A1" s="26" t="s">
        <v>0</v>
      </c>
      <c r="B1" s="26"/>
      <c r="C1" s="27"/>
      <c r="D1" s="26"/>
      <c r="E1" s="27"/>
      <c r="F1" s="26"/>
      <c r="G1" s="26"/>
      <c r="H1" s="26"/>
      <c r="I1" s="26"/>
      <c r="J1" s="26"/>
      <c r="K1" s="26"/>
      <c r="L1" s="26"/>
      <c r="M1" s="26"/>
      <c r="N1" s="26"/>
      <c r="O1" s="51"/>
    </row>
    <row r="2" ht="21" customHeight="1" spans="1:15">
      <c r="A2" s="28" t="s">
        <v>1</v>
      </c>
      <c r="B2" s="28" t="s">
        <v>2</v>
      </c>
      <c r="C2" s="29" t="s">
        <v>3</v>
      </c>
      <c r="D2" s="28" t="s">
        <v>4</v>
      </c>
      <c r="E2" s="29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52" t="s">
        <v>15</v>
      </c>
    </row>
    <row r="3" ht="27" spans="1:15">
      <c r="A3" s="30">
        <v>1</v>
      </c>
      <c r="B3" s="31" t="s">
        <v>16</v>
      </c>
      <c r="C3" s="32" t="s">
        <v>17</v>
      </c>
      <c r="D3" s="31" t="s">
        <v>18</v>
      </c>
      <c r="E3" s="32" t="s">
        <v>19</v>
      </c>
      <c r="F3" s="30">
        <v>150000</v>
      </c>
      <c r="G3" s="30">
        <v>150000</v>
      </c>
      <c r="H3" s="33">
        <v>44307</v>
      </c>
      <c r="I3" s="33">
        <v>44672</v>
      </c>
      <c r="J3" s="53">
        <v>0.0585</v>
      </c>
      <c r="K3" s="53">
        <v>0.0385</v>
      </c>
      <c r="L3" s="53">
        <f t="shared" ref="L3:L29" si="0">J3-K3</f>
        <v>0.02</v>
      </c>
      <c r="M3" s="30">
        <v>8774.96</v>
      </c>
      <c r="N3" s="31" t="s">
        <v>20</v>
      </c>
      <c r="O3" s="54">
        <v>8774.96</v>
      </c>
    </row>
    <row r="4" ht="27" spans="1:15">
      <c r="A4" s="30">
        <v>2</v>
      </c>
      <c r="B4" s="31" t="s">
        <v>16</v>
      </c>
      <c r="C4" s="32" t="s">
        <v>17</v>
      </c>
      <c r="D4" s="31" t="s">
        <v>21</v>
      </c>
      <c r="E4" s="32" t="s">
        <v>22</v>
      </c>
      <c r="F4" s="30">
        <v>150000</v>
      </c>
      <c r="G4" s="30">
        <v>150000</v>
      </c>
      <c r="H4" s="33">
        <v>44287</v>
      </c>
      <c r="I4" s="33">
        <v>44652</v>
      </c>
      <c r="J4" s="53">
        <v>0.0585</v>
      </c>
      <c r="K4" s="53">
        <v>0.0385</v>
      </c>
      <c r="L4" s="53">
        <f t="shared" si="0"/>
        <v>0.02</v>
      </c>
      <c r="M4" s="30">
        <v>8774.96</v>
      </c>
      <c r="N4" s="31" t="s">
        <v>20</v>
      </c>
      <c r="O4" s="54">
        <v>8774.96</v>
      </c>
    </row>
    <row r="5" ht="27" spans="1:15">
      <c r="A5" s="30">
        <v>3</v>
      </c>
      <c r="B5" s="31" t="s">
        <v>16</v>
      </c>
      <c r="C5" s="32" t="s">
        <v>17</v>
      </c>
      <c r="D5" s="31" t="s">
        <v>23</v>
      </c>
      <c r="E5" s="32" t="s">
        <v>24</v>
      </c>
      <c r="F5" s="30">
        <v>150000</v>
      </c>
      <c r="G5" s="30">
        <v>150000</v>
      </c>
      <c r="H5" s="33">
        <v>44306</v>
      </c>
      <c r="I5" s="33">
        <v>44671</v>
      </c>
      <c r="J5" s="53">
        <v>0.0395</v>
      </c>
      <c r="K5" s="53">
        <v>0.0385</v>
      </c>
      <c r="L5" s="53">
        <f t="shared" si="0"/>
        <v>0.001</v>
      </c>
      <c r="M5" s="30">
        <v>6007.3</v>
      </c>
      <c r="N5" s="31" t="s">
        <v>20</v>
      </c>
      <c r="O5" s="54">
        <v>6007.3</v>
      </c>
    </row>
    <row r="6" ht="27" spans="1:15">
      <c r="A6" s="30">
        <v>4</v>
      </c>
      <c r="B6" s="31" t="s">
        <v>16</v>
      </c>
      <c r="C6" s="32" t="s">
        <v>17</v>
      </c>
      <c r="D6" s="34" t="s">
        <v>25</v>
      </c>
      <c r="E6" s="32" t="s">
        <v>26</v>
      </c>
      <c r="F6" s="30">
        <v>150000</v>
      </c>
      <c r="G6" s="30">
        <v>150000</v>
      </c>
      <c r="H6" s="33">
        <v>44316</v>
      </c>
      <c r="I6" s="33">
        <v>44681</v>
      </c>
      <c r="J6" s="53">
        <v>0.0585</v>
      </c>
      <c r="K6" s="53">
        <v>0.0385</v>
      </c>
      <c r="L6" s="53">
        <f t="shared" si="0"/>
        <v>0.02</v>
      </c>
      <c r="M6" s="30">
        <v>8774.96</v>
      </c>
      <c r="N6" s="31" t="s">
        <v>20</v>
      </c>
      <c r="O6" s="54">
        <v>8774.96</v>
      </c>
    </row>
    <row r="7" ht="40.5" spans="1:15">
      <c r="A7" s="30">
        <v>5</v>
      </c>
      <c r="B7" s="31" t="s">
        <v>16</v>
      </c>
      <c r="C7" s="32" t="s">
        <v>17</v>
      </c>
      <c r="D7" s="31" t="s">
        <v>27</v>
      </c>
      <c r="E7" s="32" t="s">
        <v>28</v>
      </c>
      <c r="F7" s="30">
        <v>150000</v>
      </c>
      <c r="G7" s="30">
        <v>150000</v>
      </c>
      <c r="H7" s="33">
        <v>44302</v>
      </c>
      <c r="I7" s="33">
        <v>44667</v>
      </c>
      <c r="J7" s="53">
        <v>0.0585</v>
      </c>
      <c r="K7" s="53">
        <v>0.0385</v>
      </c>
      <c r="L7" s="53">
        <f t="shared" si="0"/>
        <v>0.02</v>
      </c>
      <c r="M7" s="30">
        <v>8774.96</v>
      </c>
      <c r="N7" s="31" t="s">
        <v>20</v>
      </c>
      <c r="O7" s="54">
        <v>8774.96</v>
      </c>
    </row>
    <row r="8" ht="27" spans="1:15">
      <c r="A8" s="30">
        <v>6</v>
      </c>
      <c r="B8" s="34" t="s">
        <v>16</v>
      </c>
      <c r="C8" s="35" t="s">
        <v>29</v>
      </c>
      <c r="D8" s="34" t="s">
        <v>30</v>
      </c>
      <c r="E8" s="35" t="s">
        <v>31</v>
      </c>
      <c r="F8" s="30">
        <v>150000</v>
      </c>
      <c r="G8" s="30">
        <v>150000</v>
      </c>
      <c r="H8" s="33">
        <v>44315</v>
      </c>
      <c r="I8" s="33">
        <v>44680</v>
      </c>
      <c r="J8" s="53">
        <v>0.0585</v>
      </c>
      <c r="K8" s="53">
        <v>0.0385</v>
      </c>
      <c r="L8" s="53">
        <f t="shared" si="0"/>
        <v>0.02</v>
      </c>
      <c r="M8" s="30">
        <v>8774.96</v>
      </c>
      <c r="N8" s="34" t="s">
        <v>32</v>
      </c>
      <c r="O8" s="54">
        <v>4387.48</v>
      </c>
    </row>
    <row r="9" ht="27" spans="1:15">
      <c r="A9" s="30">
        <v>7</v>
      </c>
      <c r="B9" s="34" t="s">
        <v>16</v>
      </c>
      <c r="C9" s="35" t="s">
        <v>17</v>
      </c>
      <c r="D9" s="34" t="s">
        <v>33</v>
      </c>
      <c r="E9" s="35" t="s">
        <v>34</v>
      </c>
      <c r="F9" s="30">
        <v>300000</v>
      </c>
      <c r="G9" s="30">
        <v>300000</v>
      </c>
      <c r="H9" s="33">
        <v>44293</v>
      </c>
      <c r="I9" s="33">
        <v>44658</v>
      </c>
      <c r="J9" s="53">
        <v>0.0585</v>
      </c>
      <c r="K9" s="53">
        <v>0.0385</v>
      </c>
      <c r="L9" s="53">
        <f t="shared" si="0"/>
        <v>0.02</v>
      </c>
      <c r="M9" s="30">
        <v>17550.03</v>
      </c>
      <c r="N9" s="30" t="s">
        <v>35</v>
      </c>
      <c r="O9" s="54">
        <v>10500</v>
      </c>
    </row>
    <row r="10" ht="40.5" spans="1:15">
      <c r="A10" s="30">
        <v>8</v>
      </c>
      <c r="B10" s="31" t="s">
        <v>16</v>
      </c>
      <c r="C10" s="32" t="s">
        <v>17</v>
      </c>
      <c r="D10" s="31" t="s">
        <v>36</v>
      </c>
      <c r="E10" s="32" t="s">
        <v>37</v>
      </c>
      <c r="F10" s="30">
        <v>150000</v>
      </c>
      <c r="G10" s="30">
        <v>150000</v>
      </c>
      <c r="H10" s="33">
        <v>44302</v>
      </c>
      <c r="I10" s="33">
        <v>44667</v>
      </c>
      <c r="J10" s="53">
        <v>0.0585</v>
      </c>
      <c r="K10" s="53">
        <v>0.0385</v>
      </c>
      <c r="L10" s="53">
        <f t="shared" si="0"/>
        <v>0.02</v>
      </c>
      <c r="M10" s="30">
        <v>8774.96</v>
      </c>
      <c r="N10" s="31" t="s">
        <v>20</v>
      </c>
      <c r="O10" s="54">
        <v>8774.96</v>
      </c>
    </row>
    <row r="11" ht="40.5" spans="1:15">
      <c r="A11" s="30">
        <v>9</v>
      </c>
      <c r="B11" s="31" t="s">
        <v>16</v>
      </c>
      <c r="C11" s="32" t="s">
        <v>38</v>
      </c>
      <c r="D11" s="31" t="s">
        <v>39</v>
      </c>
      <c r="E11" s="32" t="s">
        <v>40</v>
      </c>
      <c r="F11" s="30">
        <v>150000</v>
      </c>
      <c r="G11" s="30">
        <v>150000</v>
      </c>
      <c r="H11" s="33">
        <v>44309</v>
      </c>
      <c r="I11" s="33">
        <v>44674</v>
      </c>
      <c r="J11" s="53">
        <v>0.0585</v>
      </c>
      <c r="K11" s="53">
        <v>0.0385</v>
      </c>
      <c r="L11" s="53">
        <f t="shared" si="0"/>
        <v>0.02</v>
      </c>
      <c r="M11" s="30">
        <v>8774.96</v>
      </c>
      <c r="N11" s="31" t="s">
        <v>20</v>
      </c>
      <c r="O11" s="54">
        <v>8774.96</v>
      </c>
    </row>
    <row r="12" ht="27" spans="1:15">
      <c r="A12" s="30">
        <v>10</v>
      </c>
      <c r="B12" s="31" t="s">
        <v>16</v>
      </c>
      <c r="C12" s="32" t="s">
        <v>17</v>
      </c>
      <c r="D12" s="30" t="s">
        <v>41</v>
      </c>
      <c r="E12" s="5" t="s">
        <v>42</v>
      </c>
      <c r="F12" s="30">
        <v>150000</v>
      </c>
      <c r="G12" s="30">
        <v>150000</v>
      </c>
      <c r="H12" s="30" t="s">
        <v>43</v>
      </c>
      <c r="I12" s="30" t="s">
        <v>44</v>
      </c>
      <c r="J12" s="53">
        <v>0.0495</v>
      </c>
      <c r="K12" s="53">
        <v>0.0385</v>
      </c>
      <c r="L12" s="53">
        <f t="shared" si="0"/>
        <v>0.011</v>
      </c>
      <c r="M12" s="30">
        <v>7528.16</v>
      </c>
      <c r="N12" s="30" t="s">
        <v>20</v>
      </c>
      <c r="O12" s="54">
        <v>7528.16</v>
      </c>
    </row>
    <row r="13" ht="27" spans="1:15">
      <c r="A13" s="30">
        <v>11</v>
      </c>
      <c r="B13" s="36" t="s">
        <v>16</v>
      </c>
      <c r="C13" s="32" t="s">
        <v>17</v>
      </c>
      <c r="D13" s="37" t="s">
        <v>45</v>
      </c>
      <c r="E13" s="38" t="s">
        <v>46</v>
      </c>
      <c r="F13" s="36">
        <v>150000</v>
      </c>
      <c r="G13" s="36">
        <v>150000</v>
      </c>
      <c r="H13" s="39" t="s">
        <v>47</v>
      </c>
      <c r="I13" s="39" t="s">
        <v>48</v>
      </c>
      <c r="J13" s="55">
        <v>0.0585</v>
      </c>
      <c r="K13" s="55">
        <v>0.0385</v>
      </c>
      <c r="L13" s="53">
        <f t="shared" si="0"/>
        <v>0.02</v>
      </c>
      <c r="M13" s="36">
        <v>8438.39</v>
      </c>
      <c r="N13" s="40" t="s">
        <v>20</v>
      </c>
      <c r="O13" s="56">
        <v>8438.39</v>
      </c>
    </row>
    <row r="14" ht="27" spans="1:15">
      <c r="A14" s="30">
        <v>12</v>
      </c>
      <c r="B14" s="36" t="s">
        <v>16</v>
      </c>
      <c r="C14" s="32" t="s">
        <v>17</v>
      </c>
      <c r="D14" s="36" t="s">
        <v>49</v>
      </c>
      <c r="E14" s="40" t="s">
        <v>50</v>
      </c>
      <c r="F14" s="36">
        <v>150000</v>
      </c>
      <c r="G14" s="36">
        <v>150000</v>
      </c>
      <c r="H14" s="36" t="s">
        <v>51</v>
      </c>
      <c r="I14" s="36" t="s">
        <v>52</v>
      </c>
      <c r="J14" s="55">
        <v>0.0585</v>
      </c>
      <c r="K14" s="55">
        <v>0.0385</v>
      </c>
      <c r="L14" s="53">
        <f t="shared" si="0"/>
        <v>0.02</v>
      </c>
      <c r="M14" s="36">
        <v>8510.51</v>
      </c>
      <c r="N14" s="40" t="s">
        <v>20</v>
      </c>
      <c r="O14" s="56">
        <v>8510.51</v>
      </c>
    </row>
    <row r="15" ht="27" spans="1:15">
      <c r="A15" s="30">
        <v>13</v>
      </c>
      <c r="B15" s="36" t="s">
        <v>16</v>
      </c>
      <c r="C15" s="32" t="s">
        <v>17</v>
      </c>
      <c r="D15" s="36" t="s">
        <v>53</v>
      </c>
      <c r="E15" s="40" t="s">
        <v>54</v>
      </c>
      <c r="F15" s="36">
        <v>150000</v>
      </c>
      <c r="G15" s="36">
        <v>150000</v>
      </c>
      <c r="H15" s="36" t="s">
        <v>55</v>
      </c>
      <c r="I15" s="36" t="s">
        <v>56</v>
      </c>
      <c r="J15" s="57">
        <v>0.0585</v>
      </c>
      <c r="K15" s="55">
        <v>0.0385</v>
      </c>
      <c r="L15" s="53">
        <f t="shared" si="0"/>
        <v>0.02</v>
      </c>
      <c r="M15" s="36">
        <v>8774.96</v>
      </c>
      <c r="N15" s="40" t="s">
        <v>20</v>
      </c>
      <c r="O15" s="56">
        <v>8774.96</v>
      </c>
    </row>
    <row r="16" ht="27" spans="1:15">
      <c r="A16" s="30">
        <v>14</v>
      </c>
      <c r="B16" s="36" t="s">
        <v>16</v>
      </c>
      <c r="C16" s="32" t="s">
        <v>17</v>
      </c>
      <c r="D16" s="36" t="s">
        <v>57</v>
      </c>
      <c r="E16" s="40" t="s">
        <v>58</v>
      </c>
      <c r="F16" s="36">
        <v>100000</v>
      </c>
      <c r="G16" s="36">
        <v>100000</v>
      </c>
      <c r="H16" s="36" t="s">
        <v>59</v>
      </c>
      <c r="I16" s="36" t="s">
        <v>60</v>
      </c>
      <c r="J16" s="57">
        <v>0.0585</v>
      </c>
      <c r="K16" s="57">
        <v>0.0385</v>
      </c>
      <c r="L16" s="53">
        <f t="shared" si="0"/>
        <v>0.02</v>
      </c>
      <c r="M16" s="36">
        <v>5850</v>
      </c>
      <c r="N16" s="40" t="s">
        <v>20</v>
      </c>
      <c r="O16" s="56">
        <v>5850</v>
      </c>
    </row>
    <row r="17" ht="27" spans="1:15">
      <c r="A17" s="30">
        <v>15</v>
      </c>
      <c r="B17" s="36" t="s">
        <v>16</v>
      </c>
      <c r="C17" s="41" t="s">
        <v>17</v>
      </c>
      <c r="D17" s="42" t="s">
        <v>61</v>
      </c>
      <c r="E17" s="43" t="s">
        <v>62</v>
      </c>
      <c r="F17" s="44">
        <v>150000</v>
      </c>
      <c r="G17" s="44">
        <v>150000</v>
      </c>
      <c r="H17" s="45" t="s">
        <v>63</v>
      </c>
      <c r="I17" s="45" t="s">
        <v>64</v>
      </c>
      <c r="J17" s="58">
        <v>0.0565</v>
      </c>
      <c r="K17" s="57">
        <v>0.0385</v>
      </c>
      <c r="L17" s="53">
        <f t="shared" si="0"/>
        <v>0.018</v>
      </c>
      <c r="M17" s="59">
        <v>8474.99</v>
      </c>
      <c r="N17" s="59" t="s">
        <v>20</v>
      </c>
      <c r="O17" s="56">
        <v>8474.99</v>
      </c>
    </row>
    <row r="18" ht="27" spans="1:15">
      <c r="A18" s="30">
        <v>16</v>
      </c>
      <c r="B18" s="36" t="s">
        <v>16</v>
      </c>
      <c r="C18" s="41" t="s">
        <v>38</v>
      </c>
      <c r="D18" s="42" t="s">
        <v>65</v>
      </c>
      <c r="E18" s="2" t="s">
        <v>66</v>
      </c>
      <c r="F18" s="46">
        <v>150000</v>
      </c>
      <c r="G18" s="46">
        <v>150000</v>
      </c>
      <c r="H18" s="45" t="s">
        <v>67</v>
      </c>
      <c r="I18" s="45" t="s">
        <v>68</v>
      </c>
      <c r="J18" s="58">
        <v>0.0585</v>
      </c>
      <c r="K18" s="53">
        <v>0.0385</v>
      </c>
      <c r="L18" s="53">
        <f t="shared" si="0"/>
        <v>0.02</v>
      </c>
      <c r="M18" s="46">
        <v>8774.96</v>
      </c>
      <c r="N18" s="46" t="s">
        <v>20</v>
      </c>
      <c r="O18" s="54">
        <v>8774.96</v>
      </c>
    </row>
    <row r="19" ht="27" spans="1:15">
      <c r="A19" s="30">
        <v>17</v>
      </c>
      <c r="B19" s="36" t="s">
        <v>16</v>
      </c>
      <c r="C19" s="41" t="s">
        <v>17</v>
      </c>
      <c r="D19" s="42" t="s">
        <v>69</v>
      </c>
      <c r="E19" s="2" t="s">
        <v>70</v>
      </c>
      <c r="F19" s="46">
        <v>150000</v>
      </c>
      <c r="G19" s="46">
        <v>150000</v>
      </c>
      <c r="H19" s="45" t="s">
        <v>71</v>
      </c>
      <c r="I19" s="45" t="s">
        <v>72</v>
      </c>
      <c r="J19" s="58">
        <v>0.0585</v>
      </c>
      <c r="K19" s="53">
        <v>0.0385</v>
      </c>
      <c r="L19" s="53">
        <f t="shared" si="0"/>
        <v>0.02</v>
      </c>
      <c r="M19" s="46">
        <v>8270.1</v>
      </c>
      <c r="N19" s="46" t="s">
        <v>20</v>
      </c>
      <c r="O19" s="54">
        <v>8270.1</v>
      </c>
    </row>
    <row r="20" ht="27" spans="1:15">
      <c r="A20" s="30">
        <v>18</v>
      </c>
      <c r="B20" s="36" t="s">
        <v>16</v>
      </c>
      <c r="C20" s="41" t="s">
        <v>17</v>
      </c>
      <c r="D20" s="42" t="s">
        <v>73</v>
      </c>
      <c r="E20" s="2" t="s">
        <v>74</v>
      </c>
      <c r="F20" s="46">
        <v>100000</v>
      </c>
      <c r="G20" s="46">
        <v>100000</v>
      </c>
      <c r="H20" s="45" t="s">
        <v>75</v>
      </c>
      <c r="I20" s="45" t="s">
        <v>76</v>
      </c>
      <c r="J20" s="58">
        <v>0.0585</v>
      </c>
      <c r="K20" s="53">
        <v>0.0385</v>
      </c>
      <c r="L20" s="53">
        <f t="shared" si="0"/>
        <v>0.02</v>
      </c>
      <c r="M20" s="46">
        <v>5850</v>
      </c>
      <c r="N20" s="46" t="s">
        <v>20</v>
      </c>
      <c r="O20" s="54">
        <v>5850</v>
      </c>
    </row>
    <row r="21" ht="27" spans="1:15">
      <c r="A21" s="30">
        <v>11</v>
      </c>
      <c r="B21" s="40" t="s">
        <v>77</v>
      </c>
      <c r="C21" s="32" t="s">
        <v>17</v>
      </c>
      <c r="D21" s="40" t="s">
        <v>78</v>
      </c>
      <c r="E21" s="40" t="s">
        <v>79</v>
      </c>
      <c r="F21" s="40">
        <v>150000</v>
      </c>
      <c r="G21" s="40">
        <v>60000</v>
      </c>
      <c r="H21" s="40" t="s">
        <v>80</v>
      </c>
      <c r="I21" s="40" t="s">
        <v>81</v>
      </c>
      <c r="J21" s="55">
        <v>0.0585</v>
      </c>
      <c r="K21" s="55">
        <v>0.0385</v>
      </c>
      <c r="L21" s="53">
        <f t="shared" si="0"/>
        <v>0.02</v>
      </c>
      <c r="M21" s="40">
        <v>3471.52</v>
      </c>
      <c r="N21" s="40" t="s">
        <v>20</v>
      </c>
      <c r="O21" s="60">
        <v>3471.52</v>
      </c>
    </row>
    <row r="22" ht="27" spans="1:15">
      <c r="A22" s="30">
        <v>15</v>
      </c>
      <c r="B22" s="36" t="s">
        <v>77</v>
      </c>
      <c r="C22" s="32" t="s">
        <v>17</v>
      </c>
      <c r="D22" s="36" t="s">
        <v>82</v>
      </c>
      <c r="E22" s="40" t="s">
        <v>83</v>
      </c>
      <c r="F22" s="36">
        <v>150000</v>
      </c>
      <c r="G22" s="36">
        <v>150000</v>
      </c>
      <c r="H22" s="36" t="s">
        <v>84</v>
      </c>
      <c r="I22" s="36" t="s">
        <v>85</v>
      </c>
      <c r="J22" s="57">
        <v>0.0585</v>
      </c>
      <c r="K22" s="55">
        <v>0.0385</v>
      </c>
      <c r="L22" s="53">
        <f t="shared" si="0"/>
        <v>0.02</v>
      </c>
      <c r="M22" s="36">
        <v>8774.96</v>
      </c>
      <c r="N22" s="40" t="s">
        <v>20</v>
      </c>
      <c r="O22" s="56">
        <v>8774.96</v>
      </c>
    </row>
    <row r="23" ht="40.5" spans="1:15">
      <c r="A23" s="30">
        <v>16</v>
      </c>
      <c r="B23" s="36" t="s">
        <v>77</v>
      </c>
      <c r="C23" s="32" t="s">
        <v>17</v>
      </c>
      <c r="D23" s="36" t="s">
        <v>86</v>
      </c>
      <c r="E23" s="40" t="s">
        <v>87</v>
      </c>
      <c r="F23" s="36">
        <v>150000</v>
      </c>
      <c r="G23" s="36">
        <v>150000</v>
      </c>
      <c r="H23" s="36" t="s">
        <v>67</v>
      </c>
      <c r="I23" s="36" t="s">
        <v>68</v>
      </c>
      <c r="J23" s="57">
        <v>0.0585</v>
      </c>
      <c r="K23" s="57">
        <v>0.0385</v>
      </c>
      <c r="L23" s="53">
        <f t="shared" si="0"/>
        <v>0.02</v>
      </c>
      <c r="M23" s="36">
        <v>8774.96</v>
      </c>
      <c r="N23" s="40" t="s">
        <v>20</v>
      </c>
      <c r="O23" s="56">
        <v>8774.96</v>
      </c>
    </row>
    <row r="24" ht="40.5" spans="1:15">
      <c r="A24" s="30">
        <v>17</v>
      </c>
      <c r="B24" s="36" t="s">
        <v>77</v>
      </c>
      <c r="C24" s="32" t="s">
        <v>17</v>
      </c>
      <c r="D24" s="36" t="s">
        <v>88</v>
      </c>
      <c r="E24" s="40" t="s">
        <v>89</v>
      </c>
      <c r="F24" s="36">
        <v>150000</v>
      </c>
      <c r="G24" s="36">
        <v>150000</v>
      </c>
      <c r="H24" s="36" t="s">
        <v>90</v>
      </c>
      <c r="I24" s="36" t="s">
        <v>91</v>
      </c>
      <c r="J24" s="57">
        <v>0.0585</v>
      </c>
      <c r="K24" s="57">
        <v>0.0385</v>
      </c>
      <c r="L24" s="53">
        <f t="shared" si="0"/>
        <v>0.02</v>
      </c>
      <c r="M24" s="36">
        <v>7044.01</v>
      </c>
      <c r="N24" s="40" t="s">
        <v>20</v>
      </c>
      <c r="O24" s="56">
        <v>7044.01</v>
      </c>
    </row>
    <row r="25" ht="27" spans="1:15">
      <c r="A25" s="42">
        <v>19</v>
      </c>
      <c r="B25" s="47" t="s">
        <v>77</v>
      </c>
      <c r="C25" s="41" t="s">
        <v>17</v>
      </c>
      <c r="D25" s="42" t="s">
        <v>92</v>
      </c>
      <c r="E25" s="43" t="s">
        <v>93</v>
      </c>
      <c r="F25" s="44">
        <v>150000</v>
      </c>
      <c r="G25" s="44">
        <v>150000</v>
      </c>
      <c r="H25" s="44" t="s">
        <v>47</v>
      </c>
      <c r="I25" s="44" t="s">
        <v>48</v>
      </c>
      <c r="J25" s="57">
        <v>0.0585</v>
      </c>
      <c r="K25" s="57">
        <v>0.0385</v>
      </c>
      <c r="L25" s="53">
        <f t="shared" si="0"/>
        <v>0.02</v>
      </c>
      <c r="M25" s="59">
        <v>8774.96</v>
      </c>
      <c r="N25" s="59" t="s">
        <v>20</v>
      </c>
      <c r="O25" s="60">
        <v>8774.96</v>
      </c>
    </row>
    <row r="26" ht="27" spans="1:15">
      <c r="A26" s="42">
        <v>20</v>
      </c>
      <c r="B26" s="47" t="s">
        <v>77</v>
      </c>
      <c r="C26" s="48" t="s">
        <v>17</v>
      </c>
      <c r="D26" s="42" t="s">
        <v>94</v>
      </c>
      <c r="E26" s="43" t="s">
        <v>95</v>
      </c>
      <c r="F26" s="44">
        <v>150000</v>
      </c>
      <c r="G26" s="44">
        <v>150000</v>
      </c>
      <c r="H26" s="45" t="s">
        <v>96</v>
      </c>
      <c r="I26" s="45" t="s">
        <v>97</v>
      </c>
      <c r="J26" s="58">
        <v>0.058</v>
      </c>
      <c r="K26" s="57">
        <v>0.0385</v>
      </c>
      <c r="L26" s="53">
        <f t="shared" si="0"/>
        <v>0.0195</v>
      </c>
      <c r="M26" s="59">
        <v>8699.98</v>
      </c>
      <c r="N26" s="59" t="s">
        <v>20</v>
      </c>
      <c r="O26" s="56">
        <v>8699.98</v>
      </c>
    </row>
    <row r="27" ht="40.5" spans="1:15">
      <c r="A27" s="42">
        <v>21</v>
      </c>
      <c r="B27" s="47" t="s">
        <v>77</v>
      </c>
      <c r="C27" s="41" t="s">
        <v>17</v>
      </c>
      <c r="D27" s="42" t="s">
        <v>98</v>
      </c>
      <c r="E27" s="43" t="s">
        <v>99</v>
      </c>
      <c r="F27" s="44">
        <v>150000</v>
      </c>
      <c r="G27" s="44">
        <v>150000</v>
      </c>
      <c r="H27" s="45" t="s">
        <v>47</v>
      </c>
      <c r="I27" s="45" t="s">
        <v>48</v>
      </c>
      <c r="J27" s="58">
        <v>0.0585</v>
      </c>
      <c r="K27" s="57">
        <v>0.0385</v>
      </c>
      <c r="L27" s="53">
        <f t="shared" si="0"/>
        <v>0.02</v>
      </c>
      <c r="M27" s="46">
        <v>8775.41</v>
      </c>
      <c r="N27" s="31" t="s">
        <v>20</v>
      </c>
      <c r="O27" s="54">
        <v>8053.73</v>
      </c>
    </row>
    <row r="28" ht="40.5" spans="1:15">
      <c r="A28" s="42">
        <v>26</v>
      </c>
      <c r="B28" s="47" t="s">
        <v>77</v>
      </c>
      <c r="C28" s="48" t="s">
        <v>17</v>
      </c>
      <c r="D28" s="42" t="s">
        <v>100</v>
      </c>
      <c r="E28" s="43" t="s">
        <v>101</v>
      </c>
      <c r="F28" s="44">
        <v>150000</v>
      </c>
      <c r="G28" s="44">
        <v>150000</v>
      </c>
      <c r="H28" s="45" t="s">
        <v>102</v>
      </c>
      <c r="I28" s="45" t="s">
        <v>103</v>
      </c>
      <c r="J28" s="58">
        <v>0.048</v>
      </c>
      <c r="K28" s="57">
        <v>0.0385</v>
      </c>
      <c r="L28" s="53">
        <f t="shared" si="0"/>
        <v>0.0095</v>
      </c>
      <c r="M28" s="59">
        <v>7300</v>
      </c>
      <c r="N28" s="31" t="s">
        <v>20</v>
      </c>
      <c r="O28" s="56">
        <v>7300</v>
      </c>
    </row>
    <row r="29" ht="40.5" spans="1:15">
      <c r="A29" s="30">
        <v>27</v>
      </c>
      <c r="B29" s="44" t="s">
        <v>77</v>
      </c>
      <c r="C29" s="43" t="s">
        <v>104</v>
      </c>
      <c r="D29" s="43" t="s">
        <v>105</v>
      </c>
      <c r="E29" s="43" t="s">
        <v>105</v>
      </c>
      <c r="F29" s="44">
        <v>2500000</v>
      </c>
      <c r="G29" s="44">
        <v>2500000</v>
      </c>
      <c r="H29" s="45" t="s">
        <v>47</v>
      </c>
      <c r="I29" s="45" t="s">
        <v>48</v>
      </c>
      <c r="J29" s="58">
        <v>0.05</v>
      </c>
      <c r="K29" s="57">
        <v>0.0385</v>
      </c>
      <c r="L29" s="53">
        <f t="shared" si="0"/>
        <v>0.0115</v>
      </c>
      <c r="M29" s="59">
        <v>115637.89</v>
      </c>
      <c r="N29" s="30" t="s">
        <v>35</v>
      </c>
      <c r="O29" s="56">
        <v>50000</v>
      </c>
    </row>
    <row r="30" spans="1:15">
      <c r="A30" s="46" t="s">
        <v>106</v>
      </c>
      <c r="B30" s="46"/>
      <c r="C30" s="2"/>
      <c r="D30" s="46"/>
      <c r="E30" s="2"/>
      <c r="F30" s="49">
        <f>SUM(G3:G29)</f>
        <v>6360000</v>
      </c>
      <c r="G30" s="50"/>
      <c r="H30" s="46"/>
      <c r="I30" s="46"/>
      <c r="J30" s="46"/>
      <c r="K30" s="46"/>
      <c r="L30" s="46"/>
      <c r="M30" s="46"/>
      <c r="N30" s="46"/>
      <c r="O30" s="3">
        <f>SUM(O3:O29)</f>
        <v>254910.73</v>
      </c>
    </row>
  </sheetData>
  <mergeCells count="4">
    <mergeCell ref="A1:O1"/>
    <mergeCell ref="A30:E30"/>
    <mergeCell ref="F30:G30"/>
    <mergeCell ref="H30:N30"/>
  </mergeCells>
  <dataValidations count="5">
    <dataValidation type="list" allowBlank="1" showErrorMessage="1" sqref="N8 N12 N29 N9:N11" errorStyle="warning">
      <formula1>"全额贴息,LPR贴息,LPR/2,减半贴息"</formula1>
    </dataValidation>
    <dataValidation type="list" allowBlank="1" showErrorMessage="1" sqref="B12 B7:B8 B9:B11" errorStyle="warning">
      <formula1>"市本级,开发区,清浦区"</formula1>
    </dataValidation>
    <dataValidation type="list" allowBlank="1" showInputMessage="1" showErrorMessage="1" sqref="N16 B21 N21 B22 B23:B24 N13:N15 N22:N24">
      <formula1/>
    </dataValidation>
    <dataValidation type="list" allowBlank="1" showInputMessage="1" showErrorMessage="1" sqref="B28 B29 B25:B27">
      <formula1>"市本级,开发区,清浦区"</formula1>
    </dataValidation>
    <dataValidation type="list" allowBlank="1" showInputMessage="1" showErrorMessage="1" sqref="N17:N20 N25:N26">
      <formula1>"全额贴息,LPR贴息,LPR/2,减半贴息"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H18" sqref="H18"/>
    </sheetView>
  </sheetViews>
  <sheetFormatPr defaultColWidth="9" defaultRowHeight="13.5"/>
  <cols>
    <col min="1" max="1" width="7" customWidth="1"/>
    <col min="2" max="2" width="12.75" customWidth="1"/>
    <col min="3" max="3" width="10.5" customWidth="1"/>
    <col min="4" max="4" width="27.25" customWidth="1"/>
    <col min="5" max="5" width="9.375"/>
    <col min="9" max="9" width="10.75" customWidth="1"/>
    <col min="12" max="12" width="8.125" customWidth="1"/>
    <col min="13" max="13" width="10.25" customWidth="1"/>
    <col min="15" max="15" width="11.75" customWidth="1"/>
    <col min="16" max="16" width="18.125" customWidth="1"/>
    <col min="17" max="17" width="12.625" customWidth="1"/>
  </cols>
  <sheetData>
    <row r="1" ht="35.25" spans="1:17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7" spans="1:17">
      <c r="A2" s="2" t="s">
        <v>1</v>
      </c>
      <c r="B2" s="2" t="s">
        <v>3</v>
      </c>
      <c r="C2" s="2" t="s">
        <v>108</v>
      </c>
      <c r="D2" s="2" t="s">
        <v>5</v>
      </c>
      <c r="E2" s="2" t="s">
        <v>109</v>
      </c>
      <c r="F2" s="2" t="s">
        <v>110</v>
      </c>
      <c r="G2" s="3" t="s">
        <v>111</v>
      </c>
      <c r="H2" s="2" t="s">
        <v>112</v>
      </c>
      <c r="I2" s="2" t="s">
        <v>113</v>
      </c>
      <c r="J2" s="2" t="s">
        <v>114</v>
      </c>
      <c r="K2" s="3" t="s">
        <v>115</v>
      </c>
      <c r="L2" s="2" t="s">
        <v>10</v>
      </c>
      <c r="M2" s="17" t="s">
        <v>116</v>
      </c>
      <c r="N2" s="17" t="s">
        <v>117</v>
      </c>
      <c r="O2" s="2" t="s">
        <v>118</v>
      </c>
      <c r="P2" s="2" t="s">
        <v>14</v>
      </c>
      <c r="Q2" s="3" t="s">
        <v>119</v>
      </c>
    </row>
    <row r="3" ht="27" customHeight="1" spans="1:17">
      <c r="A3" s="4" t="s">
        <v>120</v>
      </c>
      <c r="B3" s="4" t="s">
        <v>29</v>
      </c>
      <c r="C3" s="4" t="s">
        <v>121</v>
      </c>
      <c r="D3" s="4" t="s">
        <v>122</v>
      </c>
      <c r="E3" s="5" t="s">
        <v>123</v>
      </c>
      <c r="F3" s="6">
        <v>9</v>
      </c>
      <c r="G3" s="7">
        <v>30</v>
      </c>
      <c r="H3" s="4" t="s">
        <v>124</v>
      </c>
      <c r="I3" s="4" t="s">
        <v>125</v>
      </c>
      <c r="J3" s="4" t="s">
        <v>126</v>
      </c>
      <c r="K3" s="7">
        <v>30</v>
      </c>
      <c r="L3" s="4" t="s">
        <v>127</v>
      </c>
      <c r="M3" s="4" t="s">
        <v>128</v>
      </c>
      <c r="N3" s="4" t="s">
        <v>129</v>
      </c>
      <c r="O3" s="18">
        <v>10513.33</v>
      </c>
      <c r="P3" s="4" t="s">
        <v>130</v>
      </c>
      <c r="Q3" s="7">
        <v>2005</v>
      </c>
    </row>
    <row r="4" ht="27" spans="1:17">
      <c r="A4" s="4" t="s">
        <v>131</v>
      </c>
      <c r="B4" s="4" t="s">
        <v>132</v>
      </c>
      <c r="C4" s="4" t="s">
        <v>133</v>
      </c>
      <c r="D4" s="4" t="s">
        <v>134</v>
      </c>
      <c r="E4" s="5" t="s">
        <v>135</v>
      </c>
      <c r="F4" s="6">
        <v>4</v>
      </c>
      <c r="G4" s="7">
        <v>30</v>
      </c>
      <c r="H4" s="4" t="s">
        <v>124</v>
      </c>
      <c r="I4" s="4" t="s">
        <v>136</v>
      </c>
      <c r="J4" s="4" t="s">
        <v>137</v>
      </c>
      <c r="K4" s="7">
        <v>30</v>
      </c>
      <c r="L4" s="4" t="s">
        <v>138</v>
      </c>
      <c r="M4" s="4" t="s">
        <v>128</v>
      </c>
      <c r="N4" s="4" t="s">
        <v>139</v>
      </c>
      <c r="O4" s="18">
        <v>12166.67</v>
      </c>
      <c r="P4" s="4" t="s">
        <v>140</v>
      </c>
      <c r="Q4" s="7">
        <v>4950</v>
      </c>
    </row>
    <row r="5" ht="27" customHeight="1" spans="1:17">
      <c r="A5" s="4" t="s">
        <v>141</v>
      </c>
      <c r="B5" s="8" t="s">
        <v>132</v>
      </c>
      <c r="C5" s="8" t="s">
        <v>142</v>
      </c>
      <c r="D5" s="8" t="s">
        <v>143</v>
      </c>
      <c r="E5" s="9">
        <v>20191202</v>
      </c>
      <c r="F5" s="10">
        <v>3</v>
      </c>
      <c r="G5" s="7">
        <v>30</v>
      </c>
      <c r="H5" s="8" t="s">
        <v>124</v>
      </c>
      <c r="I5" s="10">
        <v>20210426</v>
      </c>
      <c r="J5" s="10">
        <v>20220425</v>
      </c>
      <c r="K5" s="7">
        <v>15</v>
      </c>
      <c r="L5" s="19">
        <v>0.0459</v>
      </c>
      <c r="M5" s="19">
        <v>0.0385</v>
      </c>
      <c r="N5" s="10">
        <v>0.74</v>
      </c>
      <c r="O5" s="7">
        <v>6980.63</v>
      </c>
      <c r="P5" s="8" t="s">
        <v>20</v>
      </c>
      <c r="Q5" s="7">
        <v>6980</v>
      </c>
    </row>
    <row r="6" ht="27" customHeight="1" spans="1:17">
      <c r="A6" s="4" t="s">
        <v>144</v>
      </c>
      <c r="B6" s="4" t="s">
        <v>145</v>
      </c>
      <c r="C6" s="4" t="s">
        <v>146</v>
      </c>
      <c r="D6" s="4" t="s">
        <v>147</v>
      </c>
      <c r="E6" s="5" t="s">
        <v>148</v>
      </c>
      <c r="F6" s="6">
        <v>2</v>
      </c>
      <c r="G6" s="7">
        <v>15</v>
      </c>
      <c r="H6" s="4" t="s">
        <v>124</v>
      </c>
      <c r="I6" s="4" t="s">
        <v>149</v>
      </c>
      <c r="J6" s="4" t="s">
        <v>150</v>
      </c>
      <c r="K6" s="7">
        <v>13</v>
      </c>
      <c r="L6" s="4" t="s">
        <v>151</v>
      </c>
      <c r="M6" s="4" t="s">
        <v>128</v>
      </c>
      <c r="N6" s="4" t="s">
        <v>152</v>
      </c>
      <c r="O6" s="18">
        <v>6049.88</v>
      </c>
      <c r="P6" s="8" t="s">
        <v>20</v>
      </c>
      <c r="Q6" s="7">
        <v>6049</v>
      </c>
    </row>
    <row r="7" ht="26" customHeight="1" spans="1:17">
      <c r="A7" s="4" t="s">
        <v>153</v>
      </c>
      <c r="B7" s="4" t="s">
        <v>154</v>
      </c>
      <c r="C7" s="4" t="s">
        <v>155</v>
      </c>
      <c r="D7" s="4" t="s">
        <v>156</v>
      </c>
      <c r="E7" s="11">
        <v>20180725</v>
      </c>
      <c r="F7" s="12">
        <v>2</v>
      </c>
      <c r="G7" s="13">
        <v>15</v>
      </c>
      <c r="H7" s="4" t="s">
        <v>124</v>
      </c>
      <c r="I7" s="4" t="s">
        <v>136</v>
      </c>
      <c r="J7" s="4" t="s">
        <v>137</v>
      </c>
      <c r="K7" s="7">
        <v>15</v>
      </c>
      <c r="L7" s="4" t="s">
        <v>151</v>
      </c>
      <c r="M7" s="4" t="s">
        <v>128</v>
      </c>
      <c r="N7" s="4" t="s">
        <v>152</v>
      </c>
      <c r="O7" s="18">
        <v>6980.66</v>
      </c>
      <c r="P7" s="8" t="s">
        <v>20</v>
      </c>
      <c r="Q7" s="7">
        <v>6980</v>
      </c>
    </row>
    <row r="8" ht="27" spans="1:17">
      <c r="A8" s="4" t="s">
        <v>157</v>
      </c>
      <c r="B8" s="8" t="s">
        <v>154</v>
      </c>
      <c r="C8" s="8" t="s">
        <v>158</v>
      </c>
      <c r="D8" s="8" t="s">
        <v>159</v>
      </c>
      <c r="E8" s="11">
        <v>20200115</v>
      </c>
      <c r="F8" s="10">
        <v>2</v>
      </c>
      <c r="G8" s="7">
        <v>15</v>
      </c>
      <c r="H8" s="8" t="s">
        <v>124</v>
      </c>
      <c r="I8" s="10">
        <v>20210525</v>
      </c>
      <c r="J8" s="10">
        <v>20220525</v>
      </c>
      <c r="K8" s="7">
        <v>15</v>
      </c>
      <c r="L8" s="20">
        <v>0.04</v>
      </c>
      <c r="M8" s="4" t="s">
        <v>128</v>
      </c>
      <c r="N8" s="10">
        <v>0.15</v>
      </c>
      <c r="O8" s="7">
        <v>6083.36</v>
      </c>
      <c r="P8" s="8" t="s">
        <v>20</v>
      </c>
      <c r="Q8" s="7">
        <v>6083</v>
      </c>
    </row>
    <row r="9" ht="27" spans="1:17">
      <c r="A9" s="4" t="s">
        <v>160</v>
      </c>
      <c r="B9" s="2" t="s">
        <v>17</v>
      </c>
      <c r="C9" s="2" t="s">
        <v>161</v>
      </c>
      <c r="D9" s="2" t="s">
        <v>162</v>
      </c>
      <c r="E9" s="9">
        <v>20170316</v>
      </c>
      <c r="F9" s="14">
        <v>3</v>
      </c>
      <c r="G9" s="7">
        <v>15</v>
      </c>
      <c r="H9" s="2" t="s">
        <v>124</v>
      </c>
      <c r="I9" s="14">
        <v>20210526</v>
      </c>
      <c r="J9" s="14">
        <v>20220526</v>
      </c>
      <c r="K9" s="21">
        <v>15</v>
      </c>
      <c r="L9" s="22">
        <v>0.04</v>
      </c>
      <c r="M9" s="4" t="s">
        <v>128</v>
      </c>
      <c r="N9" s="14">
        <v>0.15</v>
      </c>
      <c r="O9" s="21">
        <v>6083.36</v>
      </c>
      <c r="P9" s="8" t="s">
        <v>20</v>
      </c>
      <c r="Q9" s="7">
        <v>6083</v>
      </c>
    </row>
    <row r="10" ht="29" customHeight="1" spans="1:17">
      <c r="A10" s="4" t="s">
        <v>163</v>
      </c>
      <c r="B10" s="4" t="s">
        <v>38</v>
      </c>
      <c r="C10" s="4" t="s">
        <v>164</v>
      </c>
      <c r="D10" s="4" t="s">
        <v>165</v>
      </c>
      <c r="E10" s="5">
        <v>20180707</v>
      </c>
      <c r="F10" s="14">
        <v>4</v>
      </c>
      <c r="G10" s="7">
        <v>30</v>
      </c>
      <c r="H10" s="2" t="s">
        <v>124</v>
      </c>
      <c r="I10" s="4" t="s">
        <v>166</v>
      </c>
      <c r="J10" s="4" t="s">
        <v>167</v>
      </c>
      <c r="K10" s="21">
        <v>30</v>
      </c>
      <c r="L10" s="23">
        <v>0.038</v>
      </c>
      <c r="M10" s="23">
        <v>0.0385</v>
      </c>
      <c r="N10" s="24">
        <v>-0.05</v>
      </c>
      <c r="O10" s="18">
        <v>11558.36</v>
      </c>
      <c r="P10" s="4" t="s">
        <v>168</v>
      </c>
      <c r="Q10" s="18">
        <v>4350</v>
      </c>
    </row>
    <row r="11" ht="21" customHeight="1" spans="1:17">
      <c r="A11" s="15" t="s">
        <v>106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5">
        <f>SUM(Q3:Q10)</f>
        <v>43480</v>
      </c>
    </row>
  </sheetData>
  <mergeCells count="2">
    <mergeCell ref="A1:Q1"/>
    <mergeCell ref="A11:P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邮储银行申报</vt:lpstr>
      <vt:lpstr>个人申报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2022-06-14T01:36:00Z</dcterms:created>
  <dcterms:modified xsi:type="dcterms:W3CDTF">2022-06-14T02:20:31Z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D1B2C500844F4D0B866FBFD7EFAFBC7D</vt:lpwstr>
  </property>
  <property fmtid="{D5CDD505-2E9C-101B-9397-08002B2CF9AE}" pid="3" name="KSOProductBuildVer">
    <vt:lpwstr>2052-11.1.0.11372</vt:lpwstr>
  </property>
</Properties>
</file>