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 activeTab="1"/>
  </bookViews>
  <sheets>
    <sheet name="邮储银行" sheetId="1" r:id="rId1"/>
    <sheet name="清江浦区" sheetId="2" r:id="rId2"/>
    <sheet name="市本级" sheetId="3" r:id="rId3"/>
    <sheet name="小微企业" sheetId="4" r:id="rId4"/>
    <sheet name="开发区" sheetId="5" r:id="rId5"/>
  </sheets>
  <definedNames>
    <definedName name="_xlnm._FilterDatabase" localSheetId="0" hidden="1">邮储银行!$A$2:$P$48</definedName>
  </definedNames>
  <calcPr calcId="144525"/>
</workbook>
</file>

<file path=xl/sharedStrings.xml><?xml version="1.0" encoding="utf-8"?>
<sst xmlns="http://schemas.openxmlformats.org/spreadsheetml/2006/main" count="460" uniqueCount="257">
  <si>
    <t>2022年第九批富民创业担保贷款财政贴息明细表（邮储银行）</t>
  </si>
  <si>
    <t>序号</t>
  </si>
  <si>
    <t>人员类别</t>
  </si>
  <si>
    <t>借款对象</t>
  </si>
  <si>
    <t>实体名称</t>
  </si>
  <si>
    <t>推荐金额</t>
  </si>
  <si>
    <t>贷款金额</t>
  </si>
  <si>
    <t>放款时间</t>
  </si>
  <si>
    <t>还款时间</t>
  </si>
  <si>
    <t>执行利率</t>
  </si>
  <si>
    <t>LPR</t>
  </si>
  <si>
    <t>上浮利率</t>
  </si>
  <si>
    <t>利息总额</t>
  </si>
  <si>
    <t>贴息标准</t>
  </si>
  <si>
    <t>资金来源</t>
  </si>
  <si>
    <t>申请贴息金额</t>
  </si>
  <si>
    <t>城镇登记失业人员</t>
  </si>
  <si>
    <t>崔志敏</t>
  </si>
  <si>
    <t>清江浦区爱柒餐饮店</t>
  </si>
  <si>
    <t>全额贴息</t>
  </si>
  <si>
    <t>省级</t>
  </si>
  <si>
    <t>魏海荣</t>
  </si>
  <si>
    <t>清江浦区彭城柴火鸡餐饮店</t>
  </si>
  <si>
    <t>梁运梅</t>
  </si>
  <si>
    <t>清江浦区留光便利店</t>
  </si>
  <si>
    <t>陶宇轩</t>
  </si>
  <si>
    <t>清江浦区轩一淮文具店</t>
  </si>
  <si>
    <t>8775.1</t>
  </si>
  <si>
    <t>王新秀</t>
  </si>
  <si>
    <t>清江浦区大王鸡蛋店</t>
  </si>
  <si>
    <t>自主创业农民</t>
  </si>
  <si>
    <t>张国海</t>
  </si>
  <si>
    <t>淮安经济技术开发区尚海饰品店</t>
  </si>
  <si>
    <t>部分贴息</t>
  </si>
  <si>
    <t>刘浩</t>
  </si>
  <si>
    <t>淮安青创体育发展有限公司</t>
  </si>
  <si>
    <t>王勇</t>
  </si>
  <si>
    <t>清江浦区淮宴餐饮店</t>
  </si>
  <si>
    <t>蔡林</t>
  </si>
  <si>
    <t>淮安经济技术开发区林屹造型店</t>
  </si>
  <si>
    <t>王涵</t>
  </si>
  <si>
    <t>清江浦区优莉服装店</t>
  </si>
  <si>
    <t>李海洋</t>
  </si>
  <si>
    <t>淮安经济技术开发区李洋洋水产品经营部</t>
  </si>
  <si>
    <t>其他人员（贴息减半）</t>
  </si>
  <si>
    <t>顾玉红</t>
  </si>
  <si>
    <t>清江浦区广旗瑞烟酒商行</t>
  </si>
  <si>
    <t>减半贴息</t>
  </si>
  <si>
    <t>丁天宇</t>
  </si>
  <si>
    <t>清江浦区穆琼女装店</t>
  </si>
  <si>
    <t>沈涛</t>
  </si>
  <si>
    <t>清江浦区希孟纸包鸡店</t>
  </si>
  <si>
    <t>孙益萍</t>
  </si>
  <si>
    <t>淮安经济技术开发区荣创建材经营部</t>
  </si>
  <si>
    <t>汪洋</t>
  </si>
  <si>
    <t>淮安美如寓房产管理有限公司</t>
  </si>
  <si>
    <t>农村自主创业农民</t>
  </si>
  <si>
    <t>周文亮</t>
  </si>
  <si>
    <t>淮安志磊建材销售有限公司</t>
  </si>
  <si>
    <t>王媛媛</t>
  </si>
  <si>
    <t>清江浦区秋赋服装店</t>
  </si>
  <si>
    <t>鲁静</t>
  </si>
  <si>
    <t>江苏途欢国际旅行社有限公司</t>
  </si>
  <si>
    <t>吴洋</t>
  </si>
  <si>
    <t>清江浦区撮上一顿土茶馆</t>
  </si>
  <si>
    <t>乔冬辰</t>
  </si>
  <si>
    <t>淮安启诚装饰有限责任公司</t>
  </si>
  <si>
    <t>何涛</t>
  </si>
  <si>
    <t>淮安硕禾商贸有限公司</t>
  </si>
  <si>
    <t>孙开才</t>
  </si>
  <si>
    <t>淮安经济技术开发区海霞电子产品经营部</t>
  </si>
  <si>
    <t>张亚芬</t>
  </si>
  <si>
    <t>淮安天佳装饰工程有限公司</t>
  </si>
  <si>
    <t>农民</t>
  </si>
  <si>
    <t>王桂群</t>
  </si>
  <si>
    <t>淮安经济技术开发区王桂群口腔保健服务部</t>
  </si>
  <si>
    <t>全额贴息(扣逾期）</t>
  </si>
  <si>
    <t>其他人员</t>
  </si>
  <si>
    <t>刘燕</t>
  </si>
  <si>
    <t>清江浦区郭宝鲜花店</t>
  </si>
  <si>
    <t>田素龙</t>
  </si>
  <si>
    <t>淮安经济技术开发区木林苑盆景经营部</t>
  </si>
  <si>
    <t>卢金春</t>
  </si>
  <si>
    <t>清江浦区雅卉园花店</t>
  </si>
  <si>
    <t>徐松</t>
  </si>
  <si>
    <t>清江浦区松哥理发店</t>
  </si>
  <si>
    <t>孙盼盼</t>
  </si>
  <si>
    <t>淮安经济技术开发区多蕾妮鞋服经营部</t>
  </si>
  <si>
    <t>张崇伟</t>
  </si>
  <si>
    <t>清江浦区崇伟汽车用品经营部</t>
  </si>
  <si>
    <t>吕耀耀</t>
  </si>
  <si>
    <t>江苏思迈尔通讯科技有限公司</t>
  </si>
  <si>
    <t>全额贴息（扣逾期）</t>
  </si>
  <si>
    <t>徐光品</t>
  </si>
  <si>
    <t>清江浦区觅味面点店</t>
  </si>
  <si>
    <t>陈蒙蒙</t>
  </si>
  <si>
    <t>淮安经济技术开发区驰诚美达装饰经营部</t>
  </si>
  <si>
    <t>登记失业人员（农民）</t>
  </si>
  <si>
    <t>张桂兵</t>
  </si>
  <si>
    <t>清江浦区康佰五金店</t>
  </si>
  <si>
    <t>部分贴息（扣逾期）</t>
  </si>
  <si>
    <t>柴佳利</t>
  </si>
  <si>
    <t>淮安经济技术开发区小野家服饰经营部</t>
  </si>
  <si>
    <t>包晓晓</t>
  </si>
  <si>
    <t>淮安经济开发区景里餐饮店</t>
  </si>
  <si>
    <t>高连龙</t>
  </si>
  <si>
    <t>淮安嘉缘智能科技有限公司</t>
  </si>
  <si>
    <t>王广芹</t>
  </si>
  <si>
    <t>淮安翔鸿模型有限公司</t>
  </si>
  <si>
    <t>张海彦</t>
  </si>
  <si>
    <t>淮安经济技术开发区零距离建材装饰经营部</t>
  </si>
  <si>
    <t>张宁</t>
  </si>
  <si>
    <t>淮安金宁广告传媒有限公司</t>
  </si>
  <si>
    <t>沙通</t>
  </si>
  <si>
    <t>清江浦区沙氏内衣专卖店</t>
  </si>
  <si>
    <t>姜伏光</t>
  </si>
  <si>
    <t>淮安经济技术开发区姜伏光日用百货商店</t>
  </si>
  <si>
    <t>林威</t>
  </si>
  <si>
    <t>清江浦区张亮餐饮加盟店</t>
  </si>
  <si>
    <t>陈步慧</t>
  </si>
  <si>
    <t>淮安经济技术开发区陈步慧蔬菜部</t>
  </si>
  <si>
    <t>任义兵</t>
  </si>
  <si>
    <t>淮安经济技术开发区任义兵牛肉汤面馆</t>
  </si>
  <si>
    <t>合计</t>
  </si>
  <si>
    <t>2022年第九批富民创业担保贷款贴息情况汇总表（清江浦区）</t>
  </si>
  <si>
    <t>姓名</t>
  </si>
  <si>
    <t>性别</t>
  </si>
  <si>
    <t>统一信用代码</t>
  </si>
  <si>
    <t>注册时间</t>
  </si>
  <si>
    <t>带动人员</t>
  </si>
  <si>
    <t>放款额度（万元）</t>
  </si>
  <si>
    <t>人员性质</t>
  </si>
  <si>
    <t>合作银行</t>
  </si>
  <si>
    <t>贷款时间</t>
  </si>
  <si>
    <t>约定还款时间</t>
  </si>
  <si>
    <t>利息
总额</t>
  </si>
  <si>
    <t>贴息
标准</t>
  </si>
  <si>
    <t>贴息
金额</t>
  </si>
  <si>
    <t>开户行</t>
  </si>
  <si>
    <t>备   注</t>
  </si>
  <si>
    <t>1</t>
  </si>
  <si>
    <t>王杰</t>
  </si>
  <si>
    <t>男</t>
  </si>
  <si>
    <t>清江浦区汴京茶寮茶饮店</t>
  </si>
  <si>
    <t>92320811MA20099B29</t>
  </si>
  <si>
    <t>登记失业人员</t>
  </si>
  <si>
    <t>农业银行</t>
  </si>
  <si>
    <t>中国农业银行淮安淮海东路支行</t>
  </si>
  <si>
    <t>第二次</t>
  </si>
  <si>
    <t>2</t>
  </si>
  <si>
    <t>张国巧</t>
  </si>
  <si>
    <t>女</t>
  </si>
  <si>
    <t>清江浦区张国巧电子产品店</t>
  </si>
  <si>
    <t>92320811MA219G864F</t>
  </si>
  <si>
    <t>20200417</t>
  </si>
  <si>
    <t>全额</t>
  </si>
  <si>
    <t>中国银行淮安分行营业部</t>
  </si>
  <si>
    <t>3</t>
  </si>
  <si>
    <t>董禹</t>
  </si>
  <si>
    <t>清江浦区景川设计工作室</t>
  </si>
  <si>
    <t>92320811MA2072QMX0</t>
  </si>
  <si>
    <t>20191011</t>
  </si>
  <si>
    <t>中国农业银行清江浦支行</t>
  </si>
  <si>
    <t>4</t>
  </si>
  <si>
    <t>王芳</t>
  </si>
  <si>
    <t>清江浦区玟艺精品童装店</t>
  </si>
  <si>
    <t>92320811MA20WWYN7D</t>
  </si>
  <si>
    <t>20200225</t>
  </si>
  <si>
    <t>高校毕业生</t>
  </si>
  <si>
    <t>5941.13</t>
  </si>
  <si>
    <t>5</t>
  </si>
  <si>
    <t>李祥</t>
  </si>
  <si>
    <t>清江浦区锅伙私房菜馆</t>
  </si>
  <si>
    <t>92320811MA1UQLP04C</t>
  </si>
  <si>
    <t>20171218</t>
  </si>
  <si>
    <t>中国农业银行淮安清河支行</t>
  </si>
  <si>
    <t>6</t>
  </si>
  <si>
    <t>曹志浪</t>
  </si>
  <si>
    <t>****</t>
  </si>
  <si>
    <t>92320811MA21PUWN14</t>
  </si>
  <si>
    <t>20200612</t>
  </si>
  <si>
    <t>2022年第九批富民创业担保贷款贴息情况汇总表（市本级）</t>
  </si>
  <si>
    <t>月份</t>
  </si>
  <si>
    <t>统一社会信用代码</t>
  </si>
  <si>
    <t>申请贷款额度(万元)</t>
  </si>
  <si>
    <t>审批贷款额度(万元)</t>
  </si>
  <si>
    <t>经营实体名称</t>
  </si>
  <si>
    <t>放贷时间</t>
  </si>
  <si>
    <t>发放金额</t>
  </si>
  <si>
    <t>贷款次数</t>
  </si>
  <si>
    <t>创业带动就业人数</t>
  </si>
  <si>
    <t>行别</t>
  </si>
  <si>
    <t>贷款利率(%)</t>
  </si>
  <si>
    <t>市场报价利率(%)</t>
  </si>
  <si>
    <t>上浮比例</t>
  </si>
  <si>
    <t>贴息金额</t>
  </si>
  <si>
    <t>92320811MA20UW0M1P</t>
  </si>
  <si>
    <t>高闯</t>
  </si>
  <si>
    <t>登记失业人员（被征地农民）</t>
  </si>
  <si>
    <t>15</t>
  </si>
  <si>
    <t>清江浦区鹭东欧鞋业经营部</t>
  </si>
  <si>
    <t>3.85</t>
  </si>
  <si>
    <t>中央、省级</t>
  </si>
  <si>
    <t>建设银行</t>
  </si>
  <si>
    <t>92320811MA21GNH18B</t>
  </si>
  <si>
    <t>任億</t>
  </si>
  <si>
    <t>复员转业退役军人</t>
  </si>
  <si>
    <t>50</t>
  </si>
  <si>
    <t>清江浦区卓识府餐饮店</t>
  </si>
  <si>
    <t>农业银行淮安清江浦支行</t>
  </si>
  <si>
    <t>92320811MA21496D2U</t>
  </si>
  <si>
    <t>朱远</t>
  </si>
  <si>
    <t>（退役军人）城镇登记失业人员</t>
  </si>
  <si>
    <t>清江浦区鑫汇企业管理咨询服务工作室</t>
  </si>
  <si>
    <t>中国农业银行淮安清江支行</t>
  </si>
  <si>
    <t>92320891MA26HDME92</t>
  </si>
  <si>
    <t>沈美红</t>
  </si>
  <si>
    <t>城镇登记失业人员（土地换社保）</t>
  </si>
  <si>
    <t>淮安经济技术开发区格森全屋定制服务部</t>
  </si>
  <si>
    <t>2022年第九批小微企业富民创业贷款贴息明细表（市本级企业申请）</t>
  </si>
  <si>
    <t>行号</t>
  </si>
  <si>
    <t>单位名称</t>
  </si>
  <si>
    <t>负责人</t>
  </si>
  <si>
    <t>审请金额</t>
  </si>
  <si>
    <t>放款金额</t>
  </si>
  <si>
    <t>申请时用人</t>
  </si>
  <si>
    <t>现有用人</t>
  </si>
  <si>
    <t>贷款银行</t>
  </si>
  <si>
    <t>上浮</t>
  </si>
  <si>
    <t>补贴标准</t>
  </si>
  <si>
    <t>103308035085</t>
  </si>
  <si>
    <t>中国农业银行淮安新区支行</t>
  </si>
  <si>
    <t>正军项目管理集团有限公司</t>
  </si>
  <si>
    <t>付正军</t>
  </si>
  <si>
    <t>2021.9.24</t>
  </si>
  <si>
    <t>2022.8.23</t>
  </si>
  <si>
    <t>313308005018</t>
  </si>
  <si>
    <t>江苏银行淮安华淮支行</t>
  </si>
  <si>
    <t>江苏喜德金属制品有限公司</t>
  </si>
  <si>
    <t>魏世昌</t>
  </si>
  <si>
    <t>2021.9.18</t>
  </si>
  <si>
    <t>2022.9.5</t>
  </si>
  <si>
    <t>江苏银行</t>
  </si>
  <si>
    <t>2022年第九批富民创业担保贷款财政贴息明细表（开发区）</t>
  </si>
  <si>
    <t>银行行号</t>
  </si>
  <si>
    <t>资格认定单位</t>
  </si>
  <si>
    <t>信用代码</t>
  </si>
  <si>
    <t>合同号</t>
  </si>
  <si>
    <t>中国建设银行股份有限公司淮安建设开发区支行</t>
  </si>
  <si>
    <t>105308000114</t>
  </si>
  <si>
    <t>开发区</t>
  </si>
  <si>
    <t>王素红</t>
  </si>
  <si>
    <t>淮安经济技术开发区素红建材经营部</t>
  </si>
  <si>
    <t>92320891MA224R1A6T</t>
  </si>
  <si>
    <t>10350857000019557</t>
  </si>
  <si>
    <t>2021.09.03</t>
  </si>
  <si>
    <t>2022.09.02</t>
  </si>
</sst>
</file>

<file path=xl/styles.xml><?xml version="1.0" encoding="utf-8"?>
<styleSheet xmlns="http://schemas.openxmlformats.org/spreadsheetml/2006/main">
  <numFmts count="10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  <numFmt numFmtId="179" formatCode="yyyy/m/d;@"/>
    <numFmt numFmtId="180" formatCode="#,##0.00%"/>
  </numFmts>
  <fonts count="4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.5"/>
      <color rgb="FF333333"/>
      <name val="Arial"/>
      <charset val="134"/>
    </font>
    <font>
      <sz val="10.5"/>
      <color rgb="FF128BED"/>
      <name val="Arial"/>
      <charset val="134"/>
    </font>
    <font>
      <sz val="10"/>
      <color rgb="FF454545"/>
      <name val="Andale WT"/>
      <charset val="134"/>
    </font>
    <font>
      <sz val="10"/>
      <name val="Arial"/>
      <charset val="0"/>
    </font>
    <font>
      <b/>
      <sz val="2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b/>
      <sz val="10"/>
      <name val="Arial"/>
      <charset val="0"/>
    </font>
    <font>
      <sz val="26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color indexed="8"/>
      <name val="宋体"/>
      <charset val="134"/>
    </font>
    <font>
      <sz val="11"/>
      <name val="宋体"/>
      <charset val="134"/>
      <scheme val="major"/>
    </font>
    <font>
      <sz val="12"/>
      <color indexed="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Andale WT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1" applyNumberFormat="0" applyAlignment="0" applyProtection="0">
      <alignment vertical="center"/>
    </xf>
    <xf numFmtId="0" fontId="37" fillId="11" borderId="7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7" fontId="9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7" fontId="0" fillId="0" borderId="1" xfId="0" applyNumberFormat="1" applyBorder="1" applyAlignment="1">
      <alignment horizontal="center" vertical="center" wrapText="1"/>
    </xf>
    <xf numFmtId="7" fontId="0" fillId="0" borderId="1" xfId="0" applyNumberFormat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  <xf numFmtId="7" fontId="0" fillId="0" borderId="0" xfId="0" applyNumberFormat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12" fillId="0" borderId="5" xfId="49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3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4" fontId="19" fillId="0" borderId="1" xfId="49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7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7" fontId="1" fillId="0" borderId="1" xfId="0" applyNumberFormat="1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7" fontId="22" fillId="0" borderId="1" xfId="0" applyNumberFormat="1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 wrapText="1"/>
    </xf>
    <xf numFmtId="180" fontId="22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7" fontId="2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horizontal="center" vertical="center" wrapText="1"/>
    </xf>
    <xf numFmtId="7" fontId="3" fillId="0" borderId="0" xfId="0" applyNumberFormat="1" applyFont="1" applyFill="1" applyAlignment="1">
      <alignment horizontal="center" vertical="center"/>
    </xf>
    <xf numFmtId="7" fontId="4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7" fontId="0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workbookViewId="0">
      <selection activeCell="P3" sqref="P3"/>
    </sheetView>
  </sheetViews>
  <sheetFormatPr defaultColWidth="9" defaultRowHeight="13.5"/>
  <cols>
    <col min="1" max="1" width="4.375" style="62" customWidth="1"/>
    <col min="2" max="2" width="10.875" style="65" customWidth="1"/>
    <col min="3" max="3" width="7.375" style="64" customWidth="1"/>
    <col min="4" max="4" width="13.125" style="65" customWidth="1"/>
    <col min="5" max="5" width="10.5" style="66" customWidth="1"/>
    <col min="6" max="6" width="10" style="66" customWidth="1"/>
    <col min="7" max="7" width="11.625" style="66" customWidth="1"/>
    <col min="8" max="8" width="9.75" style="66" customWidth="1"/>
    <col min="9" max="9" width="8.25" style="66" customWidth="1"/>
    <col min="10" max="10" width="7.25" style="66" customWidth="1"/>
    <col min="11" max="11" width="7" style="66" customWidth="1"/>
    <col min="12" max="12" width="12.125" style="66" customWidth="1"/>
    <col min="13" max="13" width="9.25" style="66" customWidth="1"/>
    <col min="14" max="14" width="8.875" style="66" customWidth="1"/>
    <col min="15" max="15" width="12.875" style="67" customWidth="1"/>
    <col min="16" max="16" width="21.1333333333333" style="62" customWidth="1"/>
    <col min="17" max="16384" width="9" style="62"/>
  </cols>
  <sheetData>
    <row r="1" ht="45" customHeight="1" spans="1:15">
      <c r="A1" s="68" t="s">
        <v>0</v>
      </c>
      <c r="B1" s="69"/>
      <c r="C1" s="68"/>
      <c r="D1" s="69"/>
      <c r="E1" s="68"/>
      <c r="F1" s="68"/>
      <c r="G1" s="68"/>
      <c r="H1" s="68"/>
      <c r="I1" s="68"/>
      <c r="J1" s="68"/>
      <c r="K1" s="68"/>
      <c r="L1" s="68"/>
      <c r="M1" s="68"/>
      <c r="N1" s="69"/>
      <c r="O1" s="90"/>
    </row>
    <row r="2" s="62" customFormat="1" ht="43" customHeight="1" spans="1:15">
      <c r="A2" s="70" t="s">
        <v>1</v>
      </c>
      <c r="B2" s="8" t="s">
        <v>2</v>
      </c>
      <c r="C2" s="70" t="s">
        <v>3</v>
      </c>
      <c r="D2" s="8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12</v>
      </c>
      <c r="M2" s="70" t="s">
        <v>13</v>
      </c>
      <c r="N2" s="8" t="s">
        <v>14</v>
      </c>
      <c r="O2" s="91" t="s">
        <v>15</v>
      </c>
    </row>
    <row r="3" s="63" customFormat="1" ht="52" customHeight="1" spans="1:15">
      <c r="A3" s="6">
        <v>1</v>
      </c>
      <c r="B3" s="8" t="s">
        <v>16</v>
      </c>
      <c r="C3" s="43" t="s">
        <v>17</v>
      </c>
      <c r="D3" s="8" t="s">
        <v>18</v>
      </c>
      <c r="E3" s="71">
        <v>150000</v>
      </c>
      <c r="F3" s="71">
        <v>150000</v>
      </c>
      <c r="G3" s="72">
        <v>44385</v>
      </c>
      <c r="H3" s="72">
        <v>44750</v>
      </c>
      <c r="I3" s="92">
        <v>0.0585</v>
      </c>
      <c r="J3" s="92">
        <v>0.0385</v>
      </c>
      <c r="K3" s="92">
        <v>0.02</v>
      </c>
      <c r="L3" s="93">
        <v>8774.96</v>
      </c>
      <c r="M3" s="70" t="s">
        <v>19</v>
      </c>
      <c r="N3" s="8" t="s">
        <v>20</v>
      </c>
      <c r="O3" s="94">
        <v>8774.96</v>
      </c>
    </row>
    <row r="4" s="63" customFormat="1" ht="52" customHeight="1" spans="1:15">
      <c r="A4" s="6">
        <v>2</v>
      </c>
      <c r="B4" s="8" t="s">
        <v>16</v>
      </c>
      <c r="C4" s="43" t="s">
        <v>21</v>
      </c>
      <c r="D4" s="8" t="s">
        <v>22</v>
      </c>
      <c r="E4" s="73">
        <v>150000</v>
      </c>
      <c r="F4" s="73">
        <v>150000</v>
      </c>
      <c r="G4" s="72">
        <v>44393</v>
      </c>
      <c r="H4" s="72">
        <v>44758</v>
      </c>
      <c r="I4" s="95">
        <v>0.0585</v>
      </c>
      <c r="J4" s="92">
        <v>0.0385</v>
      </c>
      <c r="K4" s="92">
        <v>0.02</v>
      </c>
      <c r="L4" s="94">
        <v>8774.96</v>
      </c>
      <c r="M4" s="70" t="s">
        <v>19</v>
      </c>
      <c r="N4" s="8" t="s">
        <v>20</v>
      </c>
      <c r="O4" s="94">
        <v>8774.96</v>
      </c>
    </row>
    <row r="5" s="63" customFormat="1" ht="52" customHeight="1" spans="1:15">
      <c r="A5" s="6">
        <v>3</v>
      </c>
      <c r="B5" s="8" t="s">
        <v>16</v>
      </c>
      <c r="C5" s="43" t="s">
        <v>23</v>
      </c>
      <c r="D5" s="8" t="s">
        <v>24</v>
      </c>
      <c r="E5" s="73">
        <v>150000</v>
      </c>
      <c r="F5" s="73">
        <v>150000</v>
      </c>
      <c r="G5" s="72">
        <v>44398</v>
      </c>
      <c r="H5" s="72">
        <v>44762</v>
      </c>
      <c r="I5" s="95">
        <v>0.0585</v>
      </c>
      <c r="J5" s="92">
        <v>0.0385</v>
      </c>
      <c r="K5" s="92">
        <v>0.02</v>
      </c>
      <c r="L5" s="91">
        <v>8750.92</v>
      </c>
      <c r="M5" s="70" t="s">
        <v>19</v>
      </c>
      <c r="N5" s="8" t="s">
        <v>20</v>
      </c>
      <c r="O5" s="91">
        <v>8750.92</v>
      </c>
    </row>
    <row r="6" s="63" customFormat="1" ht="52" customHeight="1" spans="1:15">
      <c r="A6" s="6">
        <v>4</v>
      </c>
      <c r="B6" s="8" t="s">
        <v>16</v>
      </c>
      <c r="C6" s="43" t="s">
        <v>25</v>
      </c>
      <c r="D6" s="8" t="s">
        <v>26</v>
      </c>
      <c r="E6" s="73">
        <v>150000</v>
      </c>
      <c r="F6" s="73">
        <v>150000</v>
      </c>
      <c r="G6" s="72">
        <v>44398</v>
      </c>
      <c r="H6" s="72">
        <v>44763</v>
      </c>
      <c r="I6" s="95">
        <v>0.0585</v>
      </c>
      <c r="J6" s="92">
        <v>0.0385</v>
      </c>
      <c r="K6" s="92">
        <v>0.02</v>
      </c>
      <c r="L6" s="91" t="s">
        <v>27</v>
      </c>
      <c r="M6" s="70" t="s">
        <v>19</v>
      </c>
      <c r="N6" s="8" t="s">
        <v>20</v>
      </c>
      <c r="O6" s="91">
        <v>8029.69</v>
      </c>
    </row>
    <row r="7" s="63" customFormat="1" ht="52" customHeight="1" spans="1:15">
      <c r="A7" s="6">
        <v>5</v>
      </c>
      <c r="B7" s="6" t="s">
        <v>16</v>
      </c>
      <c r="C7" s="43" t="s">
        <v>28</v>
      </c>
      <c r="D7" s="8" t="s">
        <v>29</v>
      </c>
      <c r="E7" s="73">
        <v>150000</v>
      </c>
      <c r="F7" s="73">
        <v>150000</v>
      </c>
      <c r="G7" s="72">
        <v>44379</v>
      </c>
      <c r="H7" s="72">
        <v>44744</v>
      </c>
      <c r="I7" s="95">
        <v>0.0585</v>
      </c>
      <c r="J7" s="92">
        <v>0.0385</v>
      </c>
      <c r="K7" s="92">
        <v>0.02</v>
      </c>
      <c r="L7" s="94">
        <v>8774.96</v>
      </c>
      <c r="M7" s="70" t="s">
        <v>19</v>
      </c>
      <c r="N7" s="8" t="s">
        <v>20</v>
      </c>
      <c r="O7" s="94">
        <v>8774.96</v>
      </c>
    </row>
    <row r="8" s="63" customFormat="1" ht="52" customHeight="1" spans="1:15">
      <c r="A8" s="6">
        <v>6</v>
      </c>
      <c r="B8" s="6" t="s">
        <v>30</v>
      </c>
      <c r="C8" s="43" t="s">
        <v>31</v>
      </c>
      <c r="D8" s="8" t="s">
        <v>32</v>
      </c>
      <c r="E8" s="74">
        <v>300000</v>
      </c>
      <c r="F8" s="74">
        <v>300000</v>
      </c>
      <c r="G8" s="72">
        <v>44399</v>
      </c>
      <c r="H8" s="72">
        <v>44756</v>
      </c>
      <c r="I8" s="95">
        <v>0.0585</v>
      </c>
      <c r="J8" s="92">
        <v>0.0385</v>
      </c>
      <c r="K8" s="92">
        <v>0.02</v>
      </c>
      <c r="L8" s="91">
        <v>17165.37</v>
      </c>
      <c r="M8" s="74" t="s">
        <v>33</v>
      </c>
      <c r="N8" s="8" t="s">
        <v>20</v>
      </c>
      <c r="O8" s="94">
        <v>10266</v>
      </c>
    </row>
    <row r="9" s="63" customFormat="1" ht="52" customHeight="1" spans="1:15">
      <c r="A9" s="6">
        <v>7</v>
      </c>
      <c r="B9" s="6" t="s">
        <v>30</v>
      </c>
      <c r="C9" s="43" t="s">
        <v>34</v>
      </c>
      <c r="D9" s="8" t="s">
        <v>35</v>
      </c>
      <c r="E9" s="73">
        <v>150000</v>
      </c>
      <c r="F9" s="73">
        <v>150000</v>
      </c>
      <c r="G9" s="72">
        <v>44391</v>
      </c>
      <c r="H9" s="72">
        <v>44756</v>
      </c>
      <c r="I9" s="95">
        <v>0.0585</v>
      </c>
      <c r="J9" s="92">
        <v>0.0385</v>
      </c>
      <c r="K9" s="92">
        <v>0.02</v>
      </c>
      <c r="L9" s="91">
        <v>8774.96</v>
      </c>
      <c r="M9" s="70" t="s">
        <v>19</v>
      </c>
      <c r="N9" s="8" t="s">
        <v>20</v>
      </c>
      <c r="O9" s="94">
        <v>8774.96</v>
      </c>
    </row>
    <row r="10" s="63" customFormat="1" ht="52" customHeight="1" spans="1:15">
      <c r="A10" s="6">
        <v>8</v>
      </c>
      <c r="B10" s="6" t="s">
        <v>16</v>
      </c>
      <c r="C10" s="43" t="s">
        <v>36</v>
      </c>
      <c r="D10" s="8" t="s">
        <v>37</v>
      </c>
      <c r="E10" s="73">
        <v>150000</v>
      </c>
      <c r="F10" s="73">
        <v>150000</v>
      </c>
      <c r="G10" s="72">
        <v>44378</v>
      </c>
      <c r="H10" s="72">
        <v>44743</v>
      </c>
      <c r="I10" s="95">
        <v>0.0585</v>
      </c>
      <c r="J10" s="92">
        <v>0.0385</v>
      </c>
      <c r="K10" s="92">
        <v>0.02</v>
      </c>
      <c r="L10" s="91">
        <v>8774.96</v>
      </c>
      <c r="M10" s="70" t="s">
        <v>19</v>
      </c>
      <c r="N10" s="8" t="s">
        <v>20</v>
      </c>
      <c r="O10" s="94">
        <v>8774.96</v>
      </c>
    </row>
    <row r="11" s="63" customFormat="1" ht="52" customHeight="1" spans="1:16">
      <c r="A11" s="6">
        <v>9</v>
      </c>
      <c r="B11" s="6" t="s">
        <v>30</v>
      </c>
      <c r="C11" s="43" t="s">
        <v>38</v>
      </c>
      <c r="D11" s="8" t="s">
        <v>39</v>
      </c>
      <c r="E11" s="73">
        <v>150000</v>
      </c>
      <c r="F11" s="73">
        <v>150000</v>
      </c>
      <c r="G11" s="72">
        <v>44379</v>
      </c>
      <c r="H11" s="72">
        <v>44744</v>
      </c>
      <c r="I11" s="95">
        <v>0.0585</v>
      </c>
      <c r="J11" s="92">
        <v>0.0385</v>
      </c>
      <c r="K11" s="92">
        <v>0.02</v>
      </c>
      <c r="L11" s="91">
        <v>8775.69</v>
      </c>
      <c r="M11" s="70" t="s">
        <v>19</v>
      </c>
      <c r="N11" s="8" t="s">
        <v>20</v>
      </c>
      <c r="O11" s="94">
        <v>8209.69</v>
      </c>
      <c r="P11" s="96"/>
    </row>
    <row r="12" s="63" customFormat="1" ht="52" customHeight="1" spans="1:15">
      <c r="A12" s="6">
        <v>10</v>
      </c>
      <c r="B12" s="6" t="s">
        <v>16</v>
      </c>
      <c r="C12" s="43" t="s">
        <v>40</v>
      </c>
      <c r="D12" s="8" t="s">
        <v>41</v>
      </c>
      <c r="E12" s="73">
        <v>150000</v>
      </c>
      <c r="F12" s="73">
        <v>150000</v>
      </c>
      <c r="G12" s="72">
        <v>44379</v>
      </c>
      <c r="H12" s="72">
        <v>44744</v>
      </c>
      <c r="I12" s="95">
        <v>0.0585</v>
      </c>
      <c r="J12" s="92">
        <v>0.0385</v>
      </c>
      <c r="K12" s="92">
        <v>0.02</v>
      </c>
      <c r="L12" s="91">
        <v>8774.96</v>
      </c>
      <c r="M12" s="70" t="s">
        <v>19</v>
      </c>
      <c r="N12" s="8" t="s">
        <v>20</v>
      </c>
      <c r="O12" s="91">
        <v>8774.96</v>
      </c>
    </row>
    <row r="13" s="63" customFormat="1" ht="52" customHeight="1" spans="1:16">
      <c r="A13" s="6">
        <v>11</v>
      </c>
      <c r="B13" s="6" t="s">
        <v>16</v>
      </c>
      <c r="C13" s="43" t="s">
        <v>42</v>
      </c>
      <c r="D13" s="8" t="s">
        <v>43</v>
      </c>
      <c r="E13" s="73">
        <v>150000</v>
      </c>
      <c r="F13" s="73">
        <v>150000</v>
      </c>
      <c r="G13" s="72">
        <v>44385</v>
      </c>
      <c r="H13" s="72">
        <v>44750</v>
      </c>
      <c r="I13" s="95">
        <v>0.0585</v>
      </c>
      <c r="J13" s="92">
        <v>0.0385</v>
      </c>
      <c r="K13" s="92">
        <v>0.02</v>
      </c>
      <c r="L13" s="91">
        <v>8774.96</v>
      </c>
      <c r="M13" s="70" t="s">
        <v>19</v>
      </c>
      <c r="N13" s="8" t="s">
        <v>20</v>
      </c>
      <c r="O13" s="91">
        <v>8774.96</v>
      </c>
      <c r="P13" s="96"/>
    </row>
    <row r="14" s="63" customFormat="1" ht="52" customHeight="1" spans="1:15">
      <c r="A14" s="6">
        <v>12</v>
      </c>
      <c r="B14" s="75" t="s">
        <v>44</v>
      </c>
      <c r="C14" s="76" t="s">
        <v>45</v>
      </c>
      <c r="D14" s="75" t="s">
        <v>46</v>
      </c>
      <c r="E14" s="74">
        <v>150000</v>
      </c>
      <c r="F14" s="74">
        <v>150000</v>
      </c>
      <c r="G14" s="72">
        <v>44397</v>
      </c>
      <c r="H14" s="72">
        <v>44762</v>
      </c>
      <c r="I14" s="92">
        <v>0.0585</v>
      </c>
      <c r="J14" s="92">
        <v>0.0385</v>
      </c>
      <c r="K14" s="92">
        <v>0.02</v>
      </c>
      <c r="L14" s="91">
        <v>8774.96</v>
      </c>
      <c r="M14" s="76" t="s">
        <v>47</v>
      </c>
      <c r="N14" s="8" t="s">
        <v>20</v>
      </c>
      <c r="O14" s="97">
        <v>4387.48</v>
      </c>
    </row>
    <row r="15" s="63" customFormat="1" ht="52" customHeight="1" spans="1:15">
      <c r="A15" s="6">
        <v>13</v>
      </c>
      <c r="B15" s="75" t="s">
        <v>16</v>
      </c>
      <c r="C15" s="76" t="s">
        <v>48</v>
      </c>
      <c r="D15" s="75" t="s">
        <v>49</v>
      </c>
      <c r="E15" s="74">
        <v>150000</v>
      </c>
      <c r="F15" s="74">
        <v>150000</v>
      </c>
      <c r="G15" s="72">
        <v>44398</v>
      </c>
      <c r="H15" s="72">
        <v>44753</v>
      </c>
      <c r="I15" s="92">
        <v>0.0585</v>
      </c>
      <c r="J15" s="92">
        <v>0.0385</v>
      </c>
      <c r="K15" s="92">
        <v>0.02</v>
      </c>
      <c r="L15" s="91">
        <v>8534.55</v>
      </c>
      <c r="M15" s="76" t="s">
        <v>19</v>
      </c>
      <c r="N15" s="8" t="s">
        <v>20</v>
      </c>
      <c r="O15" s="91">
        <v>8534.55</v>
      </c>
    </row>
    <row r="16" s="63" customFormat="1" ht="52" customHeight="1" spans="1:15">
      <c r="A16" s="6">
        <v>14</v>
      </c>
      <c r="B16" s="75" t="s">
        <v>16</v>
      </c>
      <c r="C16" s="76" t="s">
        <v>50</v>
      </c>
      <c r="D16" s="75" t="s">
        <v>51</v>
      </c>
      <c r="E16" s="74">
        <v>150000</v>
      </c>
      <c r="F16" s="74">
        <v>150000</v>
      </c>
      <c r="G16" s="72">
        <v>44392</v>
      </c>
      <c r="H16" s="72">
        <v>44757</v>
      </c>
      <c r="I16" s="92">
        <v>0.0585</v>
      </c>
      <c r="J16" s="92">
        <v>0.0385</v>
      </c>
      <c r="K16" s="92">
        <v>0.02</v>
      </c>
      <c r="L16" s="91">
        <v>8774.96</v>
      </c>
      <c r="M16" s="76" t="s">
        <v>19</v>
      </c>
      <c r="N16" s="8" t="s">
        <v>20</v>
      </c>
      <c r="O16" s="97">
        <v>8774.96</v>
      </c>
    </row>
    <row r="17" s="63" customFormat="1" ht="52" customHeight="1" spans="1:15">
      <c r="A17" s="6">
        <v>15</v>
      </c>
      <c r="B17" s="75" t="s">
        <v>44</v>
      </c>
      <c r="C17" s="76" t="s">
        <v>52</v>
      </c>
      <c r="D17" s="75" t="s">
        <v>53</v>
      </c>
      <c r="E17" s="74">
        <v>150000</v>
      </c>
      <c r="F17" s="74">
        <v>150000</v>
      </c>
      <c r="G17" s="77">
        <v>44410</v>
      </c>
      <c r="H17" s="72">
        <v>44717</v>
      </c>
      <c r="I17" s="92">
        <v>0.0585</v>
      </c>
      <c r="J17" s="92">
        <v>0.0385</v>
      </c>
      <c r="K17" s="92">
        <v>0.02</v>
      </c>
      <c r="L17" s="91">
        <v>5632.9</v>
      </c>
      <c r="M17" s="76" t="s">
        <v>47</v>
      </c>
      <c r="N17" s="8" t="s">
        <v>20</v>
      </c>
      <c r="O17" s="91">
        <v>2455.835</v>
      </c>
    </row>
    <row r="18" s="63" customFormat="1" ht="52" customHeight="1" spans="1:15">
      <c r="A18" s="6">
        <v>16</v>
      </c>
      <c r="B18" s="75" t="s">
        <v>16</v>
      </c>
      <c r="C18" s="76" t="s">
        <v>54</v>
      </c>
      <c r="D18" s="75" t="s">
        <v>55</v>
      </c>
      <c r="E18" s="74">
        <v>300000</v>
      </c>
      <c r="F18" s="74">
        <v>300000</v>
      </c>
      <c r="G18" s="77">
        <v>44389</v>
      </c>
      <c r="H18" s="72">
        <v>44754</v>
      </c>
      <c r="I18" s="92">
        <v>0.0585</v>
      </c>
      <c r="J18" s="92">
        <v>0.0385</v>
      </c>
      <c r="K18" s="92">
        <v>0.02</v>
      </c>
      <c r="L18" s="91">
        <v>17550.03</v>
      </c>
      <c r="M18" s="74" t="s">
        <v>33</v>
      </c>
      <c r="N18" s="8" t="s">
        <v>20</v>
      </c>
      <c r="O18" s="91">
        <v>10500</v>
      </c>
    </row>
    <row r="19" s="63" customFormat="1" ht="52" customHeight="1" spans="1:15">
      <c r="A19" s="6">
        <v>17</v>
      </c>
      <c r="B19" s="75" t="s">
        <v>56</v>
      </c>
      <c r="C19" s="76" t="s">
        <v>57</v>
      </c>
      <c r="D19" s="75" t="s">
        <v>58</v>
      </c>
      <c r="E19" s="76">
        <v>300000</v>
      </c>
      <c r="F19" s="76">
        <v>300000</v>
      </c>
      <c r="G19" s="77">
        <v>44404</v>
      </c>
      <c r="H19" s="72">
        <v>44769</v>
      </c>
      <c r="I19" s="92">
        <v>0.0585</v>
      </c>
      <c r="J19" s="92">
        <v>0.0385</v>
      </c>
      <c r="K19" s="92">
        <v>0.02</v>
      </c>
      <c r="L19" s="91">
        <v>17500.03</v>
      </c>
      <c r="M19" s="74" t="s">
        <v>33</v>
      </c>
      <c r="N19" s="8" t="s">
        <v>20</v>
      </c>
      <c r="O19" s="91">
        <v>10500</v>
      </c>
    </row>
    <row r="20" s="63" customFormat="1" ht="52" customHeight="1" spans="1:15">
      <c r="A20" s="6">
        <v>18</v>
      </c>
      <c r="B20" s="75" t="s">
        <v>44</v>
      </c>
      <c r="C20" s="76" t="s">
        <v>59</v>
      </c>
      <c r="D20" s="75" t="s">
        <v>60</v>
      </c>
      <c r="E20" s="74">
        <v>150000</v>
      </c>
      <c r="F20" s="74">
        <v>150000</v>
      </c>
      <c r="G20" s="77">
        <v>44407</v>
      </c>
      <c r="H20" s="72">
        <v>44772</v>
      </c>
      <c r="I20" s="92">
        <v>0.0585</v>
      </c>
      <c r="J20" s="92">
        <v>0.0385</v>
      </c>
      <c r="K20" s="92">
        <v>0.02</v>
      </c>
      <c r="L20" s="91">
        <v>8774.96</v>
      </c>
      <c r="M20" s="75" t="s">
        <v>47</v>
      </c>
      <c r="N20" s="8" t="s">
        <v>20</v>
      </c>
      <c r="O20" s="91">
        <v>4387.48</v>
      </c>
    </row>
    <row r="21" s="63" customFormat="1" ht="52" customHeight="1" spans="1:15">
      <c r="A21" s="6">
        <v>19</v>
      </c>
      <c r="B21" s="75" t="s">
        <v>16</v>
      </c>
      <c r="C21" s="76" t="s">
        <v>61</v>
      </c>
      <c r="D21" s="75" t="s">
        <v>62</v>
      </c>
      <c r="E21" s="74">
        <v>150000</v>
      </c>
      <c r="F21" s="74">
        <v>150000</v>
      </c>
      <c r="G21" s="77">
        <v>44398</v>
      </c>
      <c r="H21" s="72">
        <v>44763</v>
      </c>
      <c r="I21" s="92">
        <v>0.0585</v>
      </c>
      <c r="J21" s="92">
        <v>0.0385</v>
      </c>
      <c r="K21" s="92">
        <v>0.02</v>
      </c>
      <c r="L21" s="91">
        <v>8774.96</v>
      </c>
      <c r="M21" s="76" t="s">
        <v>19</v>
      </c>
      <c r="N21" s="8" t="s">
        <v>20</v>
      </c>
      <c r="O21" s="91">
        <v>8774.96</v>
      </c>
    </row>
    <row r="22" s="63" customFormat="1" ht="52" customHeight="1" spans="1:16">
      <c r="A22" s="6">
        <v>20</v>
      </c>
      <c r="B22" s="75" t="s">
        <v>16</v>
      </c>
      <c r="C22" s="76" t="s">
        <v>63</v>
      </c>
      <c r="D22" s="75" t="s">
        <v>64</v>
      </c>
      <c r="E22" s="74">
        <v>100000</v>
      </c>
      <c r="F22" s="74">
        <v>100000</v>
      </c>
      <c r="G22" s="77">
        <v>44392</v>
      </c>
      <c r="H22" s="72">
        <v>44757</v>
      </c>
      <c r="I22" s="92">
        <v>0.0585</v>
      </c>
      <c r="J22" s="92">
        <v>0.0385</v>
      </c>
      <c r="K22" s="92">
        <v>0.02</v>
      </c>
      <c r="L22" s="91">
        <v>5850.1</v>
      </c>
      <c r="M22" s="76" t="s">
        <v>19</v>
      </c>
      <c r="N22" s="8" t="s">
        <v>20</v>
      </c>
      <c r="O22" s="97">
        <v>5353.15</v>
      </c>
      <c r="P22" s="96"/>
    </row>
    <row r="23" s="63" customFormat="1" ht="52" customHeight="1" spans="1:15">
      <c r="A23" s="6">
        <v>21</v>
      </c>
      <c r="B23" s="75" t="s">
        <v>16</v>
      </c>
      <c r="C23" s="76" t="s">
        <v>65</v>
      </c>
      <c r="D23" s="75" t="s">
        <v>66</v>
      </c>
      <c r="E23" s="74">
        <v>300000</v>
      </c>
      <c r="F23" s="74">
        <v>300000</v>
      </c>
      <c r="G23" s="77">
        <v>44399</v>
      </c>
      <c r="H23" s="72">
        <v>44764</v>
      </c>
      <c r="I23" s="92">
        <v>0.0585</v>
      </c>
      <c r="J23" s="92">
        <v>0.0385</v>
      </c>
      <c r="K23" s="92">
        <v>0.02</v>
      </c>
      <c r="L23" s="91">
        <v>17500.03</v>
      </c>
      <c r="M23" s="74" t="s">
        <v>33</v>
      </c>
      <c r="N23" s="8" t="s">
        <v>20</v>
      </c>
      <c r="O23" s="91">
        <v>10500</v>
      </c>
    </row>
    <row r="24" s="63" customFormat="1" ht="52" customHeight="1" spans="1:15">
      <c r="A24" s="6">
        <v>22</v>
      </c>
      <c r="B24" s="75" t="s">
        <v>16</v>
      </c>
      <c r="C24" s="76" t="s">
        <v>67</v>
      </c>
      <c r="D24" s="75" t="s">
        <v>68</v>
      </c>
      <c r="E24" s="74">
        <v>150000</v>
      </c>
      <c r="F24" s="74">
        <v>150000</v>
      </c>
      <c r="G24" s="77">
        <v>44400</v>
      </c>
      <c r="H24" s="72">
        <v>44765</v>
      </c>
      <c r="I24" s="92">
        <v>0.0585</v>
      </c>
      <c r="J24" s="92">
        <v>0.0385</v>
      </c>
      <c r="K24" s="92">
        <v>0.02</v>
      </c>
      <c r="L24" s="91">
        <v>8774.96</v>
      </c>
      <c r="M24" s="76" t="s">
        <v>19</v>
      </c>
      <c r="N24" s="8" t="s">
        <v>20</v>
      </c>
      <c r="O24" s="91">
        <v>8774.96</v>
      </c>
    </row>
    <row r="25" s="63" customFormat="1" ht="52" customHeight="1" spans="1:15">
      <c r="A25" s="6">
        <v>23</v>
      </c>
      <c r="B25" s="6" t="s">
        <v>16</v>
      </c>
      <c r="C25" s="6" t="s">
        <v>69</v>
      </c>
      <c r="D25" s="6" t="s">
        <v>70</v>
      </c>
      <c r="E25" s="6">
        <v>100000</v>
      </c>
      <c r="F25" s="6">
        <v>100000</v>
      </c>
      <c r="G25" s="77">
        <v>44386</v>
      </c>
      <c r="H25" s="72">
        <v>44751</v>
      </c>
      <c r="I25" s="98">
        <v>0.0585</v>
      </c>
      <c r="J25" s="98">
        <v>0.0385</v>
      </c>
      <c r="K25" s="99">
        <v>0.02</v>
      </c>
      <c r="L25" s="94">
        <v>5850</v>
      </c>
      <c r="M25" s="6" t="s">
        <v>19</v>
      </c>
      <c r="N25" s="8" t="s">
        <v>20</v>
      </c>
      <c r="O25" s="94">
        <v>5850</v>
      </c>
    </row>
    <row r="26" s="63" customFormat="1" ht="52" customHeight="1" spans="1:15">
      <c r="A26" s="6">
        <v>24</v>
      </c>
      <c r="B26" s="6" t="s">
        <v>30</v>
      </c>
      <c r="C26" s="76" t="s">
        <v>71</v>
      </c>
      <c r="D26" s="6" t="s">
        <v>72</v>
      </c>
      <c r="E26" s="6">
        <v>150000</v>
      </c>
      <c r="F26" s="76">
        <v>150000</v>
      </c>
      <c r="G26" s="77">
        <v>44392</v>
      </c>
      <c r="H26" s="72">
        <v>44757</v>
      </c>
      <c r="I26" s="98">
        <v>0.0585</v>
      </c>
      <c r="J26" s="98">
        <v>0.0385</v>
      </c>
      <c r="K26" s="99">
        <v>0.02</v>
      </c>
      <c r="L26" s="91">
        <v>8774.96</v>
      </c>
      <c r="M26" s="74" t="s">
        <v>19</v>
      </c>
      <c r="N26" s="8" t="s">
        <v>20</v>
      </c>
      <c r="O26" s="97">
        <v>8774.96</v>
      </c>
    </row>
    <row r="27" s="63" customFormat="1" ht="52" customHeight="1" spans="1:15">
      <c r="A27" s="6">
        <v>25</v>
      </c>
      <c r="B27" s="6" t="s">
        <v>73</v>
      </c>
      <c r="C27" s="6" t="s">
        <v>74</v>
      </c>
      <c r="D27" s="6" t="s">
        <v>75</v>
      </c>
      <c r="E27" s="6">
        <v>300000</v>
      </c>
      <c r="F27" s="6">
        <v>150000</v>
      </c>
      <c r="G27" s="78">
        <v>44574</v>
      </c>
      <c r="H27" s="72">
        <v>44748</v>
      </c>
      <c r="I27" s="98">
        <v>0.0585</v>
      </c>
      <c r="J27" s="98">
        <v>0.0385</v>
      </c>
      <c r="K27" s="99">
        <v>0.02</v>
      </c>
      <c r="L27" s="94">
        <v>4147.38</v>
      </c>
      <c r="M27" s="6" t="s">
        <v>76</v>
      </c>
      <c r="N27" s="8" t="s">
        <v>20</v>
      </c>
      <c r="O27" s="94">
        <v>3479.89</v>
      </c>
    </row>
    <row r="28" s="63" customFormat="1" ht="52" customHeight="1" spans="1:15">
      <c r="A28" s="6">
        <v>26</v>
      </c>
      <c r="B28" s="6" t="s">
        <v>77</v>
      </c>
      <c r="C28" s="74" t="s">
        <v>78</v>
      </c>
      <c r="D28" s="6" t="s">
        <v>79</v>
      </c>
      <c r="E28" s="74">
        <v>150000</v>
      </c>
      <c r="F28" s="74">
        <v>150000</v>
      </c>
      <c r="G28" s="77">
        <v>44533</v>
      </c>
      <c r="H28" s="72">
        <v>44764</v>
      </c>
      <c r="I28" s="98">
        <v>0.0585</v>
      </c>
      <c r="J28" s="98">
        <v>0.0385</v>
      </c>
      <c r="K28" s="99">
        <v>0.02</v>
      </c>
      <c r="L28" s="91">
        <v>5095.09</v>
      </c>
      <c r="M28" s="75" t="s">
        <v>47</v>
      </c>
      <c r="N28" s="8" t="s">
        <v>20</v>
      </c>
      <c r="O28" s="91">
        <v>2547.545</v>
      </c>
    </row>
    <row r="29" s="63" customFormat="1" ht="52" customHeight="1" spans="1:15">
      <c r="A29" s="6">
        <v>27</v>
      </c>
      <c r="B29" s="6" t="s">
        <v>30</v>
      </c>
      <c r="C29" s="74" t="s">
        <v>80</v>
      </c>
      <c r="D29" s="6" t="s">
        <v>81</v>
      </c>
      <c r="E29" s="74">
        <v>100000</v>
      </c>
      <c r="F29" s="74">
        <v>100000</v>
      </c>
      <c r="G29" s="77">
        <v>44390</v>
      </c>
      <c r="H29" s="79">
        <v>44755</v>
      </c>
      <c r="I29" s="98">
        <v>0.0585</v>
      </c>
      <c r="J29" s="98">
        <v>0.0385</v>
      </c>
      <c r="K29" s="99">
        <v>0.02</v>
      </c>
      <c r="L29" s="91">
        <v>5850</v>
      </c>
      <c r="M29" s="6" t="s">
        <v>19</v>
      </c>
      <c r="N29" s="8" t="s">
        <v>20</v>
      </c>
      <c r="O29" s="91">
        <v>5850</v>
      </c>
    </row>
    <row r="30" s="63" customFormat="1" ht="52" customHeight="1" spans="1:15">
      <c r="A30" s="6">
        <v>28</v>
      </c>
      <c r="B30" s="6" t="s">
        <v>16</v>
      </c>
      <c r="C30" s="74" t="s">
        <v>82</v>
      </c>
      <c r="D30" s="6" t="s">
        <v>83</v>
      </c>
      <c r="E30" s="74">
        <v>100000</v>
      </c>
      <c r="F30" s="74">
        <v>100000</v>
      </c>
      <c r="G30" s="77">
        <v>44391</v>
      </c>
      <c r="H30" s="79">
        <v>44756</v>
      </c>
      <c r="I30" s="98">
        <v>0.0585</v>
      </c>
      <c r="J30" s="98">
        <v>0.0385</v>
      </c>
      <c r="K30" s="99">
        <v>0.02</v>
      </c>
      <c r="L30" s="91">
        <v>5850</v>
      </c>
      <c r="M30" s="6" t="s">
        <v>19</v>
      </c>
      <c r="N30" s="8" t="s">
        <v>20</v>
      </c>
      <c r="O30" s="91">
        <v>5850</v>
      </c>
    </row>
    <row r="31" s="63" customFormat="1" ht="52" customHeight="1" spans="1:15">
      <c r="A31" s="6">
        <v>29</v>
      </c>
      <c r="B31" s="6" t="s">
        <v>73</v>
      </c>
      <c r="C31" s="74" t="s">
        <v>84</v>
      </c>
      <c r="D31" s="6" t="s">
        <v>85</v>
      </c>
      <c r="E31" s="74">
        <v>150000</v>
      </c>
      <c r="F31" s="74">
        <v>150000</v>
      </c>
      <c r="G31" s="77">
        <v>44344</v>
      </c>
      <c r="H31" s="79">
        <v>44709</v>
      </c>
      <c r="I31" s="98">
        <v>0.0585</v>
      </c>
      <c r="J31" s="98">
        <v>0.0385</v>
      </c>
      <c r="K31" s="99">
        <v>0.02</v>
      </c>
      <c r="L31" s="91">
        <v>8774.96</v>
      </c>
      <c r="M31" s="74" t="s">
        <v>19</v>
      </c>
      <c r="N31" s="8" t="s">
        <v>20</v>
      </c>
      <c r="O31" s="91">
        <v>8774.96</v>
      </c>
    </row>
    <row r="32" s="63" customFormat="1" ht="52" customHeight="1" spans="1:15">
      <c r="A32" s="6">
        <v>30</v>
      </c>
      <c r="B32" s="6" t="s">
        <v>16</v>
      </c>
      <c r="C32" s="74" t="s">
        <v>86</v>
      </c>
      <c r="D32" s="6" t="s">
        <v>87</v>
      </c>
      <c r="E32" s="74">
        <v>100000</v>
      </c>
      <c r="F32" s="74">
        <v>100000</v>
      </c>
      <c r="G32" s="77">
        <v>44392</v>
      </c>
      <c r="H32" s="79">
        <v>44757</v>
      </c>
      <c r="I32" s="98">
        <v>0.0585</v>
      </c>
      <c r="J32" s="98">
        <v>0.0385</v>
      </c>
      <c r="K32" s="99">
        <v>0.02</v>
      </c>
      <c r="L32" s="91">
        <v>5850</v>
      </c>
      <c r="M32" s="6" t="s">
        <v>19</v>
      </c>
      <c r="N32" s="8" t="s">
        <v>20</v>
      </c>
      <c r="O32" s="91">
        <v>5850</v>
      </c>
    </row>
    <row r="33" s="63" customFormat="1" ht="52" customHeight="1" spans="1:15">
      <c r="A33" s="6">
        <v>31</v>
      </c>
      <c r="B33" s="6" t="s">
        <v>77</v>
      </c>
      <c r="C33" s="74" t="s">
        <v>88</v>
      </c>
      <c r="D33" s="6" t="s">
        <v>89</v>
      </c>
      <c r="E33" s="74">
        <v>100000</v>
      </c>
      <c r="F33" s="74">
        <v>100000</v>
      </c>
      <c r="G33" s="77">
        <v>44389</v>
      </c>
      <c r="H33" s="79">
        <v>44754</v>
      </c>
      <c r="I33" s="98">
        <v>0.0585</v>
      </c>
      <c r="J33" s="98">
        <v>0.0385</v>
      </c>
      <c r="K33" s="99">
        <v>0.02</v>
      </c>
      <c r="L33" s="91">
        <v>5850</v>
      </c>
      <c r="M33" s="74" t="s">
        <v>47</v>
      </c>
      <c r="N33" s="8" t="s">
        <v>20</v>
      </c>
      <c r="O33" s="91">
        <v>2925</v>
      </c>
    </row>
    <row r="34" s="63" customFormat="1" ht="52" customHeight="1" spans="1:15">
      <c r="A34" s="6">
        <v>32</v>
      </c>
      <c r="B34" s="6" t="s">
        <v>16</v>
      </c>
      <c r="C34" s="74" t="s">
        <v>90</v>
      </c>
      <c r="D34" s="6" t="s">
        <v>91</v>
      </c>
      <c r="E34" s="74">
        <v>150000</v>
      </c>
      <c r="F34" s="74">
        <v>150000</v>
      </c>
      <c r="G34" s="77">
        <v>44401</v>
      </c>
      <c r="H34" s="79">
        <v>44762</v>
      </c>
      <c r="I34" s="98">
        <v>0.0585</v>
      </c>
      <c r="J34" s="98">
        <v>0.0385</v>
      </c>
      <c r="K34" s="99">
        <v>0.02</v>
      </c>
      <c r="L34" s="91">
        <v>7220.02</v>
      </c>
      <c r="M34" s="6" t="s">
        <v>92</v>
      </c>
      <c r="N34" s="8" t="s">
        <v>20</v>
      </c>
      <c r="O34" s="91">
        <v>5980</v>
      </c>
    </row>
    <row r="35" s="63" customFormat="1" ht="52" customHeight="1" spans="1:15">
      <c r="A35" s="6">
        <v>33</v>
      </c>
      <c r="B35" s="6" t="s">
        <v>16</v>
      </c>
      <c r="C35" s="80" t="s">
        <v>93</v>
      </c>
      <c r="D35" s="6" t="s">
        <v>94</v>
      </c>
      <c r="E35" s="74">
        <v>150000</v>
      </c>
      <c r="F35" s="74">
        <v>150000</v>
      </c>
      <c r="G35" s="77">
        <v>44378</v>
      </c>
      <c r="H35" s="79">
        <v>44743</v>
      </c>
      <c r="I35" s="98">
        <v>0.0585</v>
      </c>
      <c r="J35" s="98">
        <v>0.0385</v>
      </c>
      <c r="K35" s="99">
        <v>0.02</v>
      </c>
      <c r="L35" s="91">
        <v>8774.96</v>
      </c>
      <c r="M35" s="74" t="s">
        <v>19</v>
      </c>
      <c r="N35" s="8" t="s">
        <v>20</v>
      </c>
      <c r="O35" s="91">
        <v>8774.96</v>
      </c>
    </row>
    <row r="36" s="63" customFormat="1" ht="52" customHeight="1" spans="1:15">
      <c r="A36" s="6">
        <v>34</v>
      </c>
      <c r="B36" s="6" t="s">
        <v>73</v>
      </c>
      <c r="C36" s="80" t="s">
        <v>95</v>
      </c>
      <c r="D36" s="6" t="s">
        <v>96</v>
      </c>
      <c r="E36" s="74">
        <v>300000</v>
      </c>
      <c r="F36" s="74">
        <v>300000</v>
      </c>
      <c r="G36" s="77">
        <v>44378</v>
      </c>
      <c r="H36" s="79">
        <v>44743</v>
      </c>
      <c r="I36" s="98">
        <v>0.0585</v>
      </c>
      <c r="J36" s="98">
        <v>0.0385</v>
      </c>
      <c r="K36" s="99">
        <v>0.02</v>
      </c>
      <c r="L36" s="91">
        <v>17550.03</v>
      </c>
      <c r="M36" s="74" t="s">
        <v>33</v>
      </c>
      <c r="N36" s="8" t="s">
        <v>20</v>
      </c>
      <c r="O36" s="91">
        <v>10500</v>
      </c>
    </row>
    <row r="37" s="63" customFormat="1" ht="52" customHeight="1" spans="1:15">
      <c r="A37" s="6">
        <v>35</v>
      </c>
      <c r="B37" s="6" t="s">
        <v>97</v>
      </c>
      <c r="C37" s="80" t="s">
        <v>98</v>
      </c>
      <c r="D37" s="6" t="s">
        <v>99</v>
      </c>
      <c r="E37" s="74">
        <v>300000</v>
      </c>
      <c r="F37" s="74">
        <v>300000</v>
      </c>
      <c r="G37" s="77">
        <v>44378</v>
      </c>
      <c r="H37" s="79">
        <v>44743</v>
      </c>
      <c r="I37" s="98">
        <v>0.0585</v>
      </c>
      <c r="J37" s="98">
        <v>0.0385</v>
      </c>
      <c r="K37" s="99">
        <v>0.02</v>
      </c>
      <c r="L37" s="91">
        <v>17550.51</v>
      </c>
      <c r="M37" s="6" t="s">
        <v>100</v>
      </c>
      <c r="N37" s="8" t="s">
        <v>20</v>
      </c>
      <c r="O37" s="91">
        <v>9057.05</v>
      </c>
    </row>
    <row r="38" s="63" customFormat="1" ht="52" customHeight="1" spans="1:15">
      <c r="A38" s="6">
        <v>36</v>
      </c>
      <c r="B38" s="6" t="s">
        <v>16</v>
      </c>
      <c r="C38" s="80" t="s">
        <v>101</v>
      </c>
      <c r="D38" s="6" t="s">
        <v>102</v>
      </c>
      <c r="E38" s="74">
        <v>150000</v>
      </c>
      <c r="F38" s="74">
        <v>150000</v>
      </c>
      <c r="G38" s="77">
        <v>44379</v>
      </c>
      <c r="H38" s="79">
        <v>44744</v>
      </c>
      <c r="I38" s="98">
        <v>0.0585</v>
      </c>
      <c r="J38" s="98">
        <v>0.0385</v>
      </c>
      <c r="K38" s="99">
        <v>0.02</v>
      </c>
      <c r="L38" s="91">
        <v>8774.96</v>
      </c>
      <c r="M38" s="74" t="s">
        <v>19</v>
      </c>
      <c r="N38" s="8" t="s">
        <v>20</v>
      </c>
      <c r="O38" s="91">
        <v>8774.96</v>
      </c>
    </row>
    <row r="39" s="63" customFormat="1" ht="52" customHeight="1" spans="1:15">
      <c r="A39" s="6">
        <v>37</v>
      </c>
      <c r="B39" s="6" t="s">
        <v>16</v>
      </c>
      <c r="C39" s="80" t="s">
        <v>103</v>
      </c>
      <c r="D39" s="6" t="s">
        <v>104</v>
      </c>
      <c r="E39" s="74">
        <v>150000</v>
      </c>
      <c r="F39" s="74">
        <v>150000</v>
      </c>
      <c r="G39" s="77">
        <v>44379</v>
      </c>
      <c r="H39" s="79">
        <v>44740</v>
      </c>
      <c r="I39" s="98">
        <v>0.0585</v>
      </c>
      <c r="J39" s="98">
        <v>0.0385</v>
      </c>
      <c r="K39" s="99">
        <v>0.02</v>
      </c>
      <c r="L39" s="91">
        <v>8678.8</v>
      </c>
      <c r="M39" s="74" t="s">
        <v>19</v>
      </c>
      <c r="N39" s="8" t="s">
        <v>20</v>
      </c>
      <c r="O39" s="91">
        <v>8678.8</v>
      </c>
    </row>
    <row r="40" s="63" customFormat="1" ht="52" customHeight="1" spans="1:15">
      <c r="A40" s="6">
        <v>38</v>
      </c>
      <c r="B40" s="6" t="s">
        <v>16</v>
      </c>
      <c r="C40" s="80" t="s">
        <v>105</v>
      </c>
      <c r="D40" s="6" t="s">
        <v>106</v>
      </c>
      <c r="E40" s="74">
        <v>300000</v>
      </c>
      <c r="F40" s="74">
        <v>300000</v>
      </c>
      <c r="G40" s="77">
        <v>44384</v>
      </c>
      <c r="H40" s="79">
        <v>44749</v>
      </c>
      <c r="I40" s="98">
        <v>0.0585</v>
      </c>
      <c r="J40" s="98">
        <v>0.0385</v>
      </c>
      <c r="K40" s="99">
        <v>0.02</v>
      </c>
      <c r="L40" s="91">
        <v>17550.03</v>
      </c>
      <c r="M40" s="74" t="s">
        <v>33</v>
      </c>
      <c r="N40" s="8" t="s">
        <v>20</v>
      </c>
      <c r="O40" s="91">
        <v>10500</v>
      </c>
    </row>
    <row r="41" s="63" customFormat="1" ht="52" customHeight="1" spans="1:15">
      <c r="A41" s="6">
        <v>39</v>
      </c>
      <c r="B41" s="6" t="s">
        <v>16</v>
      </c>
      <c r="C41" s="80" t="s">
        <v>107</v>
      </c>
      <c r="D41" s="6" t="s">
        <v>108</v>
      </c>
      <c r="E41" s="74">
        <v>300000</v>
      </c>
      <c r="F41" s="74">
        <v>300000</v>
      </c>
      <c r="G41" s="77">
        <v>44389</v>
      </c>
      <c r="H41" s="79">
        <v>44754</v>
      </c>
      <c r="I41" s="98">
        <v>0.0585</v>
      </c>
      <c r="J41" s="98">
        <v>0.0385</v>
      </c>
      <c r="K41" s="99">
        <v>0.02</v>
      </c>
      <c r="L41" s="91">
        <v>17550.03</v>
      </c>
      <c r="M41" s="74" t="s">
        <v>33</v>
      </c>
      <c r="N41" s="8" t="s">
        <v>20</v>
      </c>
      <c r="O41" s="91">
        <v>10500</v>
      </c>
    </row>
    <row r="42" s="63" customFormat="1" ht="52" customHeight="1" spans="1:15">
      <c r="A42" s="6">
        <v>40</v>
      </c>
      <c r="B42" s="6" t="s">
        <v>16</v>
      </c>
      <c r="C42" s="80" t="s">
        <v>109</v>
      </c>
      <c r="D42" s="6" t="s">
        <v>110</v>
      </c>
      <c r="E42" s="74">
        <v>150000</v>
      </c>
      <c r="F42" s="74">
        <v>150000</v>
      </c>
      <c r="G42" s="77">
        <v>44390</v>
      </c>
      <c r="H42" s="79">
        <v>44755</v>
      </c>
      <c r="I42" s="98">
        <v>0.0585</v>
      </c>
      <c r="J42" s="98">
        <v>0.0385</v>
      </c>
      <c r="K42" s="99">
        <v>0.02</v>
      </c>
      <c r="L42" s="91">
        <v>8774.96</v>
      </c>
      <c r="M42" s="74" t="s">
        <v>19</v>
      </c>
      <c r="N42" s="8" t="s">
        <v>20</v>
      </c>
      <c r="O42" s="91">
        <v>8774.96</v>
      </c>
    </row>
    <row r="43" s="63" customFormat="1" ht="52" customHeight="1" spans="1:15">
      <c r="A43" s="6">
        <v>41</v>
      </c>
      <c r="B43" s="6" t="s">
        <v>30</v>
      </c>
      <c r="C43" s="80" t="s">
        <v>111</v>
      </c>
      <c r="D43" s="6" t="s">
        <v>112</v>
      </c>
      <c r="E43" s="74">
        <v>150000</v>
      </c>
      <c r="F43" s="74">
        <v>150000</v>
      </c>
      <c r="G43" s="77">
        <v>44390</v>
      </c>
      <c r="H43" s="79">
        <v>44755</v>
      </c>
      <c r="I43" s="98">
        <v>0.0585</v>
      </c>
      <c r="J43" s="98">
        <v>0.0385</v>
      </c>
      <c r="K43" s="99">
        <v>0.02</v>
      </c>
      <c r="L43" s="91">
        <v>8774.96</v>
      </c>
      <c r="M43" s="74" t="s">
        <v>19</v>
      </c>
      <c r="N43" s="8" t="s">
        <v>20</v>
      </c>
      <c r="O43" s="91">
        <v>8774.96</v>
      </c>
    </row>
    <row r="44" s="63" customFormat="1" ht="52" customHeight="1" spans="1:15">
      <c r="A44" s="6">
        <v>42</v>
      </c>
      <c r="B44" s="6" t="s">
        <v>16</v>
      </c>
      <c r="C44" s="80" t="s">
        <v>113</v>
      </c>
      <c r="D44" s="6" t="s">
        <v>114</v>
      </c>
      <c r="E44" s="74">
        <v>150000</v>
      </c>
      <c r="F44" s="74">
        <v>150000</v>
      </c>
      <c r="G44" s="77">
        <v>44392</v>
      </c>
      <c r="H44" s="79">
        <v>44757</v>
      </c>
      <c r="I44" s="98">
        <v>0.0585</v>
      </c>
      <c r="J44" s="98">
        <v>0.0385</v>
      </c>
      <c r="K44" s="99">
        <v>0.02</v>
      </c>
      <c r="L44" s="91">
        <v>8774.96</v>
      </c>
      <c r="M44" s="74" t="s">
        <v>19</v>
      </c>
      <c r="N44" s="8" t="s">
        <v>20</v>
      </c>
      <c r="O44" s="91">
        <v>8774.96</v>
      </c>
    </row>
    <row r="45" s="63" customFormat="1" ht="52" customHeight="1" spans="1:16">
      <c r="A45" s="6">
        <v>43</v>
      </c>
      <c r="B45" s="6" t="s">
        <v>30</v>
      </c>
      <c r="C45" s="80" t="s">
        <v>115</v>
      </c>
      <c r="D45" s="6" t="s">
        <v>116</v>
      </c>
      <c r="E45" s="74">
        <v>150000</v>
      </c>
      <c r="F45" s="74">
        <v>100000</v>
      </c>
      <c r="G45" s="77">
        <v>44396</v>
      </c>
      <c r="H45" s="79">
        <v>44761</v>
      </c>
      <c r="I45" s="98">
        <v>0.0585</v>
      </c>
      <c r="J45" s="98">
        <v>0.0385</v>
      </c>
      <c r="K45" s="99">
        <v>0.02</v>
      </c>
      <c r="L45" s="91">
        <v>5850</v>
      </c>
      <c r="M45" s="74" t="s">
        <v>19</v>
      </c>
      <c r="N45" s="8" t="s">
        <v>20</v>
      </c>
      <c r="O45" s="91">
        <v>5850</v>
      </c>
      <c r="P45" s="96"/>
    </row>
    <row r="46" s="63" customFormat="1" ht="52" customHeight="1" spans="1:15">
      <c r="A46" s="6">
        <v>44</v>
      </c>
      <c r="B46" s="6" t="s">
        <v>30</v>
      </c>
      <c r="C46" s="80" t="s">
        <v>117</v>
      </c>
      <c r="D46" s="6" t="s">
        <v>118</v>
      </c>
      <c r="E46" s="74">
        <v>150000</v>
      </c>
      <c r="F46" s="74">
        <v>150000</v>
      </c>
      <c r="G46" s="77">
        <v>44398</v>
      </c>
      <c r="H46" s="79">
        <v>44763</v>
      </c>
      <c r="I46" s="98">
        <v>0.0585</v>
      </c>
      <c r="J46" s="98">
        <v>0.0385</v>
      </c>
      <c r="K46" s="99">
        <v>0.02</v>
      </c>
      <c r="L46" s="91">
        <v>8774.96</v>
      </c>
      <c r="M46" s="74" t="s">
        <v>19</v>
      </c>
      <c r="N46" s="8" t="s">
        <v>20</v>
      </c>
      <c r="O46" s="91">
        <v>8774.96</v>
      </c>
    </row>
    <row r="47" s="63" customFormat="1" ht="52" customHeight="1" spans="1:15">
      <c r="A47" s="6">
        <v>45</v>
      </c>
      <c r="B47" s="6" t="s">
        <v>73</v>
      </c>
      <c r="C47" s="80" t="s">
        <v>119</v>
      </c>
      <c r="D47" s="6" t="s">
        <v>120</v>
      </c>
      <c r="E47" s="74">
        <v>150000</v>
      </c>
      <c r="F47" s="74">
        <v>150000</v>
      </c>
      <c r="G47" s="77">
        <v>44403</v>
      </c>
      <c r="H47" s="79">
        <v>44768</v>
      </c>
      <c r="I47" s="98">
        <v>0.0585</v>
      </c>
      <c r="J47" s="98">
        <v>0.0385</v>
      </c>
      <c r="K47" s="99">
        <v>0.02</v>
      </c>
      <c r="L47" s="91">
        <v>8774.96</v>
      </c>
      <c r="M47" s="74" t="s">
        <v>19</v>
      </c>
      <c r="N47" s="8" t="s">
        <v>20</v>
      </c>
      <c r="O47" s="91">
        <v>8774.96</v>
      </c>
    </row>
    <row r="48" s="63" customFormat="1" ht="52" customHeight="1" spans="1:15">
      <c r="A48" s="6">
        <v>46</v>
      </c>
      <c r="B48" s="6" t="s">
        <v>30</v>
      </c>
      <c r="C48" s="80" t="s">
        <v>121</v>
      </c>
      <c r="D48" s="6" t="s">
        <v>122</v>
      </c>
      <c r="E48" s="74">
        <v>150000</v>
      </c>
      <c r="F48" s="74">
        <v>150000</v>
      </c>
      <c r="G48" s="77">
        <v>44404</v>
      </c>
      <c r="H48" s="79">
        <v>44769</v>
      </c>
      <c r="I48" s="98">
        <v>0.0585</v>
      </c>
      <c r="J48" s="98">
        <v>0.0385</v>
      </c>
      <c r="K48" s="99">
        <v>0.02</v>
      </c>
      <c r="L48" s="91">
        <v>8774.96</v>
      </c>
      <c r="M48" s="74" t="s">
        <v>19</v>
      </c>
      <c r="N48" s="8" t="s">
        <v>20</v>
      </c>
      <c r="O48" s="91">
        <v>8774.96</v>
      </c>
    </row>
    <row r="49" s="64" customFormat="1" ht="38" customHeight="1" spans="1:15">
      <c r="A49" s="6" t="s">
        <v>123</v>
      </c>
      <c r="B49" s="6"/>
      <c r="C49" s="6"/>
      <c r="D49" s="6"/>
      <c r="E49" s="13">
        <f>SUM(E3:E48)</f>
        <v>7950000</v>
      </c>
      <c r="F49" s="13">
        <f>SUBTOTAL(9,F3:F48)</f>
        <v>7750000</v>
      </c>
      <c r="G49" s="13"/>
      <c r="H49" s="13"/>
      <c r="I49" s="13"/>
      <c r="J49" s="13"/>
      <c r="K49" s="13"/>
      <c r="L49" s="13"/>
      <c r="M49" s="13"/>
      <c r="N49" s="13"/>
      <c r="O49" s="100">
        <f>SUM(O3:O48)</f>
        <v>360792.28</v>
      </c>
    </row>
    <row r="50" ht="52" customHeight="1" spans="1:15">
      <c r="A50" s="81"/>
      <c r="B50" s="82"/>
      <c r="C50" s="83"/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2"/>
      <c r="O50" s="101"/>
    </row>
    <row r="51" ht="52" customHeight="1" spans="1:15">
      <c r="A51" s="81"/>
      <c r="B51" s="82"/>
      <c r="C51" s="83"/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2"/>
      <c r="O51" s="101"/>
    </row>
    <row r="52" ht="52" customHeight="1" spans="1:15">
      <c r="A52" s="84"/>
      <c r="B52" s="82"/>
      <c r="C52" s="83"/>
      <c r="D52" s="82"/>
      <c r="E52" s="83"/>
      <c r="F52" s="83"/>
      <c r="G52" s="83"/>
      <c r="H52" s="83"/>
      <c r="I52" s="83"/>
      <c r="J52" s="83"/>
      <c r="K52" s="83"/>
      <c r="L52" s="83"/>
      <c r="M52" s="83"/>
      <c r="N52" s="82"/>
      <c r="O52" s="101"/>
    </row>
    <row r="53" ht="52" customHeight="1" spans="1:15">
      <c r="A53" s="84"/>
      <c r="B53" s="82"/>
      <c r="C53" s="83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2"/>
      <c r="O53" s="101"/>
    </row>
    <row r="54" ht="52" customHeight="1" spans="1:15">
      <c r="A54" s="84"/>
      <c r="B54" s="85"/>
      <c r="C54" s="83"/>
      <c r="D54" s="85"/>
      <c r="E54" s="86"/>
      <c r="F54" s="86"/>
      <c r="G54" s="86"/>
      <c r="H54" s="86"/>
      <c r="I54" s="86"/>
      <c r="J54" s="86"/>
      <c r="K54" s="86"/>
      <c r="L54" s="86"/>
      <c r="M54" s="89"/>
      <c r="N54" s="85"/>
      <c r="O54" s="102"/>
    </row>
    <row r="55" spans="1:15">
      <c r="A55" s="84"/>
      <c r="B55" s="85"/>
      <c r="C55" s="83"/>
      <c r="D55" s="85"/>
      <c r="E55" s="86"/>
      <c r="F55" s="86"/>
      <c r="G55" s="86"/>
      <c r="H55" s="86"/>
      <c r="I55" s="86"/>
      <c r="J55" s="86"/>
      <c r="K55" s="86"/>
      <c r="L55" s="86"/>
      <c r="M55" s="89"/>
      <c r="N55" s="85"/>
      <c r="O55" s="102"/>
    </row>
    <row r="56" spans="1:15">
      <c r="A56" s="87"/>
      <c r="B56" s="85"/>
      <c r="C56" s="83"/>
      <c r="D56" s="85"/>
      <c r="E56" s="86"/>
      <c r="F56" s="86"/>
      <c r="G56" s="86"/>
      <c r="H56" s="86"/>
      <c r="I56" s="86"/>
      <c r="J56" s="86"/>
      <c r="K56" s="86"/>
      <c r="L56" s="86"/>
      <c r="M56" s="89"/>
      <c r="N56" s="85"/>
      <c r="O56" s="102"/>
    </row>
    <row r="57" spans="1:15">
      <c r="A57" s="87"/>
      <c r="B57" s="85"/>
      <c r="C57" s="83"/>
      <c r="D57" s="85"/>
      <c r="E57" s="86"/>
      <c r="F57" s="86"/>
      <c r="G57" s="86"/>
      <c r="H57" s="86"/>
      <c r="I57" s="86"/>
      <c r="J57" s="86"/>
      <c r="K57" s="86"/>
      <c r="L57" s="86"/>
      <c r="M57" s="103"/>
      <c r="N57" s="85"/>
      <c r="O57" s="102"/>
    </row>
    <row r="58" spans="1:15">
      <c r="A58" s="87"/>
      <c r="B58" s="88"/>
      <c r="D58" s="88"/>
      <c r="E58" s="89"/>
      <c r="F58" s="89"/>
      <c r="G58" s="89"/>
      <c r="H58" s="89"/>
      <c r="I58" s="89"/>
      <c r="J58" s="89"/>
      <c r="K58" s="89"/>
      <c r="L58" s="89"/>
      <c r="M58" s="104"/>
      <c r="N58" s="89"/>
      <c r="O58" s="105"/>
    </row>
    <row r="59" spans="1:15">
      <c r="A59" s="87"/>
      <c r="B59" s="88"/>
      <c r="D59" s="88"/>
      <c r="E59" s="89"/>
      <c r="F59" s="89"/>
      <c r="G59" s="89"/>
      <c r="H59" s="89"/>
      <c r="I59" s="89"/>
      <c r="J59" s="89"/>
      <c r="K59" s="89"/>
      <c r="L59" s="89"/>
      <c r="M59" s="103"/>
      <c r="N59" s="89"/>
      <c r="O59" s="105"/>
    </row>
    <row r="60" spans="1:15">
      <c r="A60" s="87"/>
      <c r="B60" s="88"/>
      <c r="D60" s="88"/>
      <c r="E60" s="89"/>
      <c r="F60" s="89"/>
      <c r="G60" s="89"/>
      <c r="H60" s="89"/>
      <c r="I60" s="89"/>
      <c r="J60" s="89"/>
      <c r="K60" s="89"/>
      <c r="L60" s="89"/>
      <c r="M60" s="103"/>
      <c r="N60" s="89"/>
      <c r="O60" s="105"/>
    </row>
    <row r="61" spans="1:15">
      <c r="A61" s="87"/>
      <c r="B61" s="88"/>
      <c r="D61" s="88"/>
      <c r="E61" s="89"/>
      <c r="F61" s="89"/>
      <c r="G61" s="89"/>
      <c r="H61" s="89"/>
      <c r="I61" s="89"/>
      <c r="J61" s="89"/>
      <c r="K61" s="89"/>
      <c r="L61" s="89"/>
      <c r="M61" s="104"/>
      <c r="N61" s="89"/>
      <c r="O61" s="105"/>
    </row>
    <row r="62" spans="1:15">
      <c r="A62" s="87"/>
      <c r="B62" s="88"/>
      <c r="D62" s="88"/>
      <c r="E62" s="89"/>
      <c r="F62" s="89"/>
      <c r="G62" s="89"/>
      <c r="H62" s="89"/>
      <c r="I62" s="89"/>
      <c r="J62" s="89"/>
      <c r="K62" s="89"/>
      <c r="L62" s="89"/>
      <c r="M62" s="103"/>
      <c r="N62" s="89"/>
      <c r="O62" s="105"/>
    </row>
    <row r="63" spans="1:15">
      <c r="A63" s="87"/>
      <c r="B63" s="88"/>
      <c r="D63" s="88"/>
      <c r="E63" s="89"/>
      <c r="F63" s="89"/>
      <c r="G63" s="89"/>
      <c r="H63" s="89"/>
      <c r="I63" s="89"/>
      <c r="J63" s="89"/>
      <c r="K63" s="89"/>
      <c r="L63" s="89"/>
      <c r="M63" s="103"/>
      <c r="N63" s="89"/>
      <c r="O63" s="105"/>
    </row>
    <row r="64" spans="1:15">
      <c r="A64" s="87"/>
      <c r="B64" s="88"/>
      <c r="D64" s="88"/>
      <c r="E64" s="89"/>
      <c r="F64" s="89"/>
      <c r="G64" s="89"/>
      <c r="H64" s="89"/>
      <c r="I64" s="89"/>
      <c r="J64" s="89"/>
      <c r="K64" s="89"/>
      <c r="L64" s="89"/>
      <c r="M64" s="103"/>
      <c r="N64" s="89"/>
      <c r="O64" s="105"/>
    </row>
    <row r="65" spans="1:15">
      <c r="A65" s="87"/>
      <c r="B65" s="88"/>
      <c r="D65" s="88"/>
      <c r="E65" s="89"/>
      <c r="F65" s="89"/>
      <c r="G65" s="89"/>
      <c r="H65" s="89"/>
      <c r="I65" s="89"/>
      <c r="J65" s="89"/>
      <c r="K65" s="89"/>
      <c r="L65" s="89"/>
      <c r="M65" s="103"/>
      <c r="N65" s="89"/>
      <c r="O65" s="105"/>
    </row>
    <row r="66" spans="1:15">
      <c r="A66" s="87"/>
      <c r="B66" s="88"/>
      <c r="D66" s="88"/>
      <c r="E66" s="89"/>
      <c r="F66" s="89"/>
      <c r="G66" s="89"/>
      <c r="H66" s="89"/>
      <c r="I66" s="89"/>
      <c r="J66" s="89"/>
      <c r="K66" s="89"/>
      <c r="L66" s="89"/>
      <c r="M66" s="103"/>
      <c r="N66" s="89"/>
      <c r="O66" s="105"/>
    </row>
    <row r="67" spans="2:15">
      <c r="B67" s="88"/>
      <c r="D67" s="88"/>
      <c r="E67" s="89"/>
      <c r="F67" s="89"/>
      <c r="G67" s="89"/>
      <c r="H67" s="89"/>
      <c r="I67" s="89"/>
      <c r="J67" s="89"/>
      <c r="K67" s="89"/>
      <c r="L67" s="89"/>
      <c r="M67" s="103"/>
      <c r="N67" s="89"/>
      <c r="O67" s="105"/>
    </row>
    <row r="68" spans="2:15">
      <c r="B68" s="88"/>
      <c r="D68" s="88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105"/>
    </row>
  </sheetData>
  <autoFilter ref="A2:P48">
    <extLst/>
  </autoFilter>
  <mergeCells count="3">
    <mergeCell ref="A1:O1"/>
    <mergeCell ref="A49:D49"/>
    <mergeCell ref="G49:N49"/>
  </mergeCells>
  <dataValidations count="3">
    <dataValidation type="list" allowBlank="1" showErrorMessage="1" sqref="M16 M49" errorStyle="warning">
      <formula1>"全额贴息,LPR贴息,LPR/2,减半贴息"</formula1>
    </dataValidation>
    <dataValidation type="list" allowBlank="1" showInputMessage="1" showErrorMessage="1" sqref="M32 M29:M30">
      <formula1/>
    </dataValidation>
    <dataValidation type="list" allowBlank="1" showInputMessage="1" showErrorMessage="1" sqref="M3:M7 M9:M13">
      <formula1>"全额贴息,LPR贴息,LPR/2,减半贴息"</formula1>
    </dataValidation>
  </dataValidations>
  <pageMargins left="0.472222222222222" right="0.03888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W7" sqref="W7"/>
    </sheetView>
  </sheetViews>
  <sheetFormatPr defaultColWidth="9" defaultRowHeight="13.5"/>
  <cols>
    <col min="1" max="1" width="5.625" customWidth="1"/>
    <col min="2" max="2" width="7" customWidth="1"/>
    <col min="3" max="3" width="5" customWidth="1"/>
    <col min="4" max="4" width="10.25" customWidth="1"/>
    <col min="7" max="7" width="4.125" customWidth="1"/>
    <col min="9" max="9" width="5" customWidth="1"/>
    <col min="10" max="10" width="4.875" customWidth="1"/>
    <col min="15" max="15" width="9.175" customWidth="1"/>
    <col min="16" max="17" width="7.625" customWidth="1"/>
    <col min="19" max="19" width="7.125" customWidth="1"/>
  </cols>
  <sheetData>
    <row r="1" ht="33.75" spans="1:19">
      <c r="A1" s="39" t="s">
        <v>124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ht="44" customHeight="1" spans="1:19">
      <c r="A2" s="40" t="s">
        <v>1</v>
      </c>
      <c r="B2" s="41" t="s">
        <v>125</v>
      </c>
      <c r="C2" s="40" t="s">
        <v>126</v>
      </c>
      <c r="D2" s="40" t="s">
        <v>4</v>
      </c>
      <c r="E2" s="41" t="s">
        <v>127</v>
      </c>
      <c r="F2" s="41" t="s">
        <v>128</v>
      </c>
      <c r="G2" s="41" t="s">
        <v>129</v>
      </c>
      <c r="H2" s="41" t="s">
        <v>130</v>
      </c>
      <c r="I2" s="41" t="s">
        <v>9</v>
      </c>
      <c r="J2" s="41" t="s">
        <v>10</v>
      </c>
      <c r="K2" s="41" t="s">
        <v>131</v>
      </c>
      <c r="L2" s="41" t="s">
        <v>132</v>
      </c>
      <c r="M2" s="41" t="s">
        <v>133</v>
      </c>
      <c r="N2" s="41" t="s">
        <v>134</v>
      </c>
      <c r="O2" s="41" t="s">
        <v>135</v>
      </c>
      <c r="P2" s="41" t="s">
        <v>136</v>
      </c>
      <c r="Q2" s="41" t="s">
        <v>137</v>
      </c>
      <c r="R2" s="41" t="s">
        <v>138</v>
      </c>
      <c r="S2" s="59" t="s">
        <v>139</v>
      </c>
    </row>
    <row r="3" ht="42" customHeight="1" spans="1:19">
      <c r="A3" s="42" t="s">
        <v>140</v>
      </c>
      <c r="B3" s="43" t="s">
        <v>141</v>
      </c>
      <c r="C3" s="31" t="s">
        <v>142</v>
      </c>
      <c r="D3" s="31" t="s">
        <v>143</v>
      </c>
      <c r="E3" s="44" t="s">
        <v>144</v>
      </c>
      <c r="F3" s="45">
        <v>20190828</v>
      </c>
      <c r="G3" s="46">
        <v>7</v>
      </c>
      <c r="H3" s="47">
        <v>30</v>
      </c>
      <c r="I3" s="46">
        <v>4.59</v>
      </c>
      <c r="J3" s="46">
        <v>3.85</v>
      </c>
      <c r="K3" s="31" t="s">
        <v>145</v>
      </c>
      <c r="L3" s="46" t="s">
        <v>146</v>
      </c>
      <c r="M3" s="46">
        <v>20210901</v>
      </c>
      <c r="N3" s="52">
        <v>20220815</v>
      </c>
      <c r="O3" s="53">
        <v>13311</v>
      </c>
      <c r="P3" s="54">
        <v>2.24</v>
      </c>
      <c r="Q3" s="53">
        <v>6533.33</v>
      </c>
      <c r="R3" s="42" t="s">
        <v>147</v>
      </c>
      <c r="S3" s="60" t="s">
        <v>148</v>
      </c>
    </row>
    <row r="4" ht="43" customHeight="1" spans="1:19">
      <c r="A4" s="42" t="s">
        <v>149</v>
      </c>
      <c r="B4" s="43" t="s">
        <v>150</v>
      </c>
      <c r="C4" s="31" t="s">
        <v>151</v>
      </c>
      <c r="D4" s="31" t="s">
        <v>152</v>
      </c>
      <c r="E4" s="48" t="s">
        <v>153</v>
      </c>
      <c r="F4" s="49" t="s">
        <v>154</v>
      </c>
      <c r="G4" s="46">
        <v>1</v>
      </c>
      <c r="H4" s="47">
        <v>15</v>
      </c>
      <c r="I4" s="46">
        <v>4.59</v>
      </c>
      <c r="J4" s="46">
        <v>3.85</v>
      </c>
      <c r="K4" s="31" t="s">
        <v>145</v>
      </c>
      <c r="L4" s="46" t="s">
        <v>146</v>
      </c>
      <c r="M4" s="46">
        <v>20210726</v>
      </c>
      <c r="N4" s="52">
        <v>20220726</v>
      </c>
      <c r="O4" s="55">
        <v>6980.66</v>
      </c>
      <c r="P4" s="42" t="s">
        <v>155</v>
      </c>
      <c r="Q4" s="53">
        <v>6980.66</v>
      </c>
      <c r="R4" s="42" t="s">
        <v>156</v>
      </c>
      <c r="S4" s="60" t="s">
        <v>148</v>
      </c>
    </row>
    <row r="5" ht="41" customHeight="1" spans="1:19">
      <c r="A5" s="42" t="s">
        <v>157</v>
      </c>
      <c r="B5" s="43" t="s">
        <v>158</v>
      </c>
      <c r="C5" s="31" t="s">
        <v>142</v>
      </c>
      <c r="D5" s="31" t="s">
        <v>159</v>
      </c>
      <c r="E5" s="48" t="s">
        <v>160</v>
      </c>
      <c r="F5" s="49" t="s">
        <v>161</v>
      </c>
      <c r="G5" s="46">
        <v>4</v>
      </c>
      <c r="H5" s="47">
        <v>30</v>
      </c>
      <c r="I5" s="46">
        <v>4</v>
      </c>
      <c r="J5" s="46">
        <v>3.85</v>
      </c>
      <c r="K5" s="31" t="s">
        <v>145</v>
      </c>
      <c r="L5" s="46" t="s">
        <v>146</v>
      </c>
      <c r="M5" s="46">
        <v>20210702</v>
      </c>
      <c r="N5" s="52">
        <v>20220701</v>
      </c>
      <c r="O5" s="53">
        <v>12166.67</v>
      </c>
      <c r="P5" s="54">
        <v>1.65</v>
      </c>
      <c r="Q5" s="53">
        <v>4950</v>
      </c>
      <c r="R5" s="42" t="s">
        <v>162</v>
      </c>
      <c r="S5" s="60" t="s">
        <v>148</v>
      </c>
    </row>
    <row r="6" ht="41" customHeight="1" spans="1:19">
      <c r="A6" s="42" t="s">
        <v>163</v>
      </c>
      <c r="B6" s="43" t="s">
        <v>164</v>
      </c>
      <c r="C6" s="31" t="s">
        <v>151</v>
      </c>
      <c r="D6" s="31" t="s">
        <v>165</v>
      </c>
      <c r="E6" s="48" t="s">
        <v>166</v>
      </c>
      <c r="F6" s="49" t="s">
        <v>167</v>
      </c>
      <c r="G6" s="46">
        <v>1</v>
      </c>
      <c r="H6" s="47">
        <v>15</v>
      </c>
      <c r="I6" s="46">
        <v>4</v>
      </c>
      <c r="J6" s="46">
        <v>3.85</v>
      </c>
      <c r="K6" s="31" t="s">
        <v>168</v>
      </c>
      <c r="L6" s="46" t="s">
        <v>146</v>
      </c>
      <c r="M6" s="46">
        <v>20210728</v>
      </c>
      <c r="N6" s="52">
        <v>20220727</v>
      </c>
      <c r="O6" s="42" t="s">
        <v>169</v>
      </c>
      <c r="P6" s="42" t="s">
        <v>155</v>
      </c>
      <c r="Q6" s="53">
        <v>5941.13</v>
      </c>
      <c r="R6" s="42" t="s">
        <v>162</v>
      </c>
      <c r="S6" s="60" t="s">
        <v>148</v>
      </c>
    </row>
    <row r="7" ht="37" customHeight="1" spans="1:19">
      <c r="A7" s="42" t="s">
        <v>170</v>
      </c>
      <c r="B7" s="43" t="s">
        <v>171</v>
      </c>
      <c r="C7" s="31" t="s">
        <v>142</v>
      </c>
      <c r="D7" s="31" t="s">
        <v>172</v>
      </c>
      <c r="E7" s="48" t="s">
        <v>173</v>
      </c>
      <c r="F7" s="49" t="s">
        <v>174</v>
      </c>
      <c r="G7" s="46">
        <v>3</v>
      </c>
      <c r="H7" s="47">
        <v>25</v>
      </c>
      <c r="I7" s="46">
        <v>4</v>
      </c>
      <c r="J7" s="46">
        <v>3.85</v>
      </c>
      <c r="K7" s="31" t="s">
        <v>145</v>
      </c>
      <c r="L7" s="46" t="s">
        <v>146</v>
      </c>
      <c r="M7" s="46">
        <v>20210726</v>
      </c>
      <c r="N7" s="52">
        <v>20220725</v>
      </c>
      <c r="O7" s="53">
        <v>10138.89</v>
      </c>
      <c r="P7" s="54">
        <v>1.65</v>
      </c>
      <c r="Q7" s="53">
        <v>4125</v>
      </c>
      <c r="R7" s="42" t="s">
        <v>175</v>
      </c>
      <c r="S7" s="60" t="s">
        <v>148</v>
      </c>
    </row>
    <row r="8" ht="39" customHeight="1" spans="1:19">
      <c r="A8" s="42" t="s">
        <v>176</v>
      </c>
      <c r="B8" s="43" t="s">
        <v>177</v>
      </c>
      <c r="C8" s="31" t="s">
        <v>142</v>
      </c>
      <c r="D8" s="31" t="s">
        <v>178</v>
      </c>
      <c r="E8" s="48" t="s">
        <v>179</v>
      </c>
      <c r="F8" s="49" t="s">
        <v>180</v>
      </c>
      <c r="G8" s="46">
        <v>3</v>
      </c>
      <c r="H8" s="47">
        <v>30</v>
      </c>
      <c r="I8" s="46">
        <v>4</v>
      </c>
      <c r="J8" s="46">
        <v>3.85</v>
      </c>
      <c r="K8" s="31" t="s">
        <v>145</v>
      </c>
      <c r="L8" s="46" t="s">
        <v>146</v>
      </c>
      <c r="M8" s="46">
        <v>20210803</v>
      </c>
      <c r="N8" s="52">
        <v>20220802</v>
      </c>
      <c r="O8" s="53">
        <v>12099.98</v>
      </c>
      <c r="P8" s="54">
        <v>1.65</v>
      </c>
      <c r="Q8" s="53">
        <v>4950</v>
      </c>
      <c r="R8" s="42" t="s">
        <v>162</v>
      </c>
      <c r="S8" s="60" t="s">
        <v>148</v>
      </c>
    </row>
    <row r="9" ht="33" customHeight="1" spans="1:19">
      <c r="A9" s="50" t="s">
        <v>123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6"/>
      <c r="O9" s="57">
        <f>SUM(Q3:Q8)</f>
        <v>33480.12</v>
      </c>
      <c r="P9" s="58"/>
      <c r="Q9" s="58"/>
      <c r="R9" s="58"/>
      <c r="S9" s="61"/>
    </row>
  </sheetData>
  <mergeCells count="3">
    <mergeCell ref="A1:S1"/>
    <mergeCell ref="A9:N9"/>
    <mergeCell ref="O9:S9"/>
  </mergeCells>
  <printOptions gridLines="1"/>
  <pageMargins left="0.156944444444444" right="0.03888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0"/>
  <sheetViews>
    <sheetView workbookViewId="0">
      <selection activeCell="N13" sqref="N13"/>
    </sheetView>
  </sheetViews>
  <sheetFormatPr defaultColWidth="9" defaultRowHeight="13.5"/>
  <cols>
    <col min="1" max="1" width="3.125" customWidth="1"/>
    <col min="2" max="2" width="10.75" customWidth="1"/>
    <col min="3" max="3" width="6.25" customWidth="1"/>
    <col min="4" max="4" width="11.125" customWidth="1"/>
    <col min="5" max="5" width="5.75" style="30" customWidth="1"/>
    <col min="6" max="6" width="11.5" customWidth="1"/>
    <col min="7" max="7" width="7.875" customWidth="1"/>
    <col min="8" max="8" width="6.875" customWidth="1"/>
    <col min="9" max="9" width="11.875" customWidth="1"/>
    <col min="10" max="10" width="8.375" customWidth="1"/>
    <col min="11" max="11" width="4.625" customWidth="1"/>
    <col min="12" max="12" width="4.25" customWidth="1"/>
    <col min="13" max="13" width="7.75" customWidth="1"/>
    <col min="14" max="14" width="8.125" customWidth="1"/>
    <col min="15" max="16" width="7.625" customWidth="1"/>
    <col min="17" max="17" width="7.125" customWidth="1"/>
    <col min="18" max="18" width="10" customWidth="1"/>
    <col min="19" max="19" width="5.875" customWidth="1"/>
  </cols>
  <sheetData>
    <row r="1" s="28" customFormat="1" ht="23" customHeight="1" spans="1:19">
      <c r="A1" s="4" t="s">
        <v>181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5"/>
    </row>
    <row r="2" s="28" customFormat="1" ht="32" customHeight="1" spans="1:1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5"/>
    </row>
    <row r="3" s="17" customFormat="1" ht="36" customHeight="1" spans="1:19">
      <c r="A3" s="21" t="s">
        <v>1</v>
      </c>
      <c r="B3" s="31" t="s">
        <v>138</v>
      </c>
      <c r="C3" s="31" t="s">
        <v>182</v>
      </c>
      <c r="D3" s="32" t="s">
        <v>183</v>
      </c>
      <c r="E3" s="32" t="s">
        <v>125</v>
      </c>
      <c r="F3" s="32" t="s">
        <v>2</v>
      </c>
      <c r="G3" s="32" t="s">
        <v>184</v>
      </c>
      <c r="H3" s="32" t="s">
        <v>185</v>
      </c>
      <c r="I3" s="32" t="s">
        <v>186</v>
      </c>
      <c r="J3" s="32" t="s">
        <v>187</v>
      </c>
      <c r="K3" s="32" t="s">
        <v>188</v>
      </c>
      <c r="L3" s="32" t="s">
        <v>189</v>
      </c>
      <c r="M3" s="32" t="s">
        <v>190</v>
      </c>
      <c r="N3" s="32" t="s">
        <v>191</v>
      </c>
      <c r="O3" s="32" t="s">
        <v>192</v>
      </c>
      <c r="P3" s="32" t="s">
        <v>193</v>
      </c>
      <c r="Q3" s="31" t="s">
        <v>194</v>
      </c>
      <c r="R3" s="21" t="s">
        <v>195</v>
      </c>
      <c r="S3" s="21" t="s">
        <v>14</v>
      </c>
    </row>
    <row r="4" s="17" customFormat="1" ht="43" customHeight="1" spans="1:19">
      <c r="A4" s="20">
        <v>1</v>
      </c>
      <c r="B4" s="21" t="s">
        <v>175</v>
      </c>
      <c r="C4" s="20">
        <v>202209</v>
      </c>
      <c r="D4" s="20" t="s">
        <v>196</v>
      </c>
      <c r="E4" s="20" t="s">
        <v>197</v>
      </c>
      <c r="F4" s="31" t="s">
        <v>198</v>
      </c>
      <c r="G4" s="20" t="s">
        <v>199</v>
      </c>
      <c r="H4" s="20" t="s">
        <v>199</v>
      </c>
      <c r="I4" s="20" t="s">
        <v>200</v>
      </c>
      <c r="J4" s="20">
        <v>20210804</v>
      </c>
      <c r="K4" s="20" t="s">
        <v>199</v>
      </c>
      <c r="L4" s="20">
        <v>2</v>
      </c>
      <c r="M4" s="20" t="s">
        <v>157</v>
      </c>
      <c r="N4" s="20" t="s">
        <v>146</v>
      </c>
      <c r="O4" s="20" t="s">
        <v>163</v>
      </c>
      <c r="P4" s="20" t="s">
        <v>201</v>
      </c>
      <c r="Q4" s="20">
        <v>0.15</v>
      </c>
      <c r="R4" s="24">
        <v>6083</v>
      </c>
      <c r="S4" s="21" t="s">
        <v>202</v>
      </c>
    </row>
    <row r="5" s="17" customFormat="1" ht="51" customHeight="1" spans="1:19">
      <c r="A5" s="20">
        <v>2</v>
      </c>
      <c r="B5" s="21" t="s">
        <v>203</v>
      </c>
      <c r="C5" s="20">
        <v>202209</v>
      </c>
      <c r="D5" s="20" t="s">
        <v>204</v>
      </c>
      <c r="E5" s="31" t="s">
        <v>205</v>
      </c>
      <c r="F5" s="31" t="s">
        <v>206</v>
      </c>
      <c r="G5" s="20" t="s">
        <v>207</v>
      </c>
      <c r="H5" s="20" t="s">
        <v>207</v>
      </c>
      <c r="I5" s="31" t="s">
        <v>208</v>
      </c>
      <c r="J5" s="20">
        <v>20210831</v>
      </c>
      <c r="K5" s="20">
        <v>50</v>
      </c>
      <c r="L5" s="20">
        <v>2</v>
      </c>
      <c r="M5" s="20" t="s">
        <v>176</v>
      </c>
      <c r="N5" s="31" t="s">
        <v>146</v>
      </c>
      <c r="O5" s="20">
        <v>4.59</v>
      </c>
      <c r="P5" s="20">
        <v>3.85</v>
      </c>
      <c r="Q5" s="20">
        <v>0.74</v>
      </c>
      <c r="R5" s="24">
        <v>5600</v>
      </c>
      <c r="S5" s="21" t="s">
        <v>20</v>
      </c>
    </row>
    <row r="6" s="17" customFormat="1" ht="54" customHeight="1" spans="1:19">
      <c r="A6" s="20">
        <v>3</v>
      </c>
      <c r="B6" s="21" t="s">
        <v>209</v>
      </c>
      <c r="C6" s="20">
        <v>202209</v>
      </c>
      <c r="D6" s="20" t="s">
        <v>210</v>
      </c>
      <c r="E6" s="20" t="s">
        <v>211</v>
      </c>
      <c r="F6" s="21" t="s">
        <v>212</v>
      </c>
      <c r="G6" s="20" t="s">
        <v>199</v>
      </c>
      <c r="H6" s="20" t="s">
        <v>199</v>
      </c>
      <c r="I6" s="20" t="s">
        <v>213</v>
      </c>
      <c r="J6" s="20">
        <v>20210901</v>
      </c>
      <c r="K6" s="20">
        <v>15</v>
      </c>
      <c r="L6" s="20">
        <v>2</v>
      </c>
      <c r="M6" s="20" t="s">
        <v>140</v>
      </c>
      <c r="N6" s="20" t="s">
        <v>146</v>
      </c>
      <c r="O6" s="20">
        <v>4.59</v>
      </c>
      <c r="P6" s="20">
        <v>3.85</v>
      </c>
      <c r="Q6" s="21">
        <v>0.74</v>
      </c>
      <c r="R6" s="24">
        <v>6980</v>
      </c>
      <c r="S6" s="21" t="s">
        <v>20</v>
      </c>
    </row>
    <row r="7" s="29" customFormat="1" ht="45" customHeight="1" spans="1:242">
      <c r="A7" s="20">
        <v>4</v>
      </c>
      <c r="B7" s="21" t="s">
        <v>214</v>
      </c>
      <c r="C7" s="20">
        <v>202209</v>
      </c>
      <c r="D7" s="20" t="s">
        <v>215</v>
      </c>
      <c r="E7" s="21" t="s">
        <v>216</v>
      </c>
      <c r="F7" s="21" t="s">
        <v>217</v>
      </c>
      <c r="G7" s="20" t="s">
        <v>207</v>
      </c>
      <c r="H7" s="20">
        <v>50</v>
      </c>
      <c r="I7" s="21" t="s">
        <v>218</v>
      </c>
      <c r="J7" s="20">
        <v>20210917</v>
      </c>
      <c r="K7" s="20">
        <v>50</v>
      </c>
      <c r="L7" s="20">
        <v>2</v>
      </c>
      <c r="M7" s="20">
        <v>6</v>
      </c>
      <c r="N7" s="20" t="s">
        <v>146</v>
      </c>
      <c r="O7" s="20">
        <v>4.59</v>
      </c>
      <c r="P7" s="20">
        <v>3.85</v>
      </c>
      <c r="Q7" s="21">
        <v>0.74</v>
      </c>
      <c r="R7" s="24">
        <v>5600</v>
      </c>
      <c r="S7" s="21" t="s">
        <v>20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</row>
    <row r="8" ht="31" customHeight="1" spans="1:19">
      <c r="A8" s="33" t="s">
        <v>123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6"/>
      <c r="R8" s="37">
        <f>SUM(R4:R7)</f>
        <v>24263</v>
      </c>
      <c r="S8" s="37"/>
    </row>
    <row r="9" spans="18:18">
      <c r="R9" s="38"/>
    </row>
    <row r="10" spans="18:18">
      <c r="R10" s="38"/>
    </row>
  </sheetData>
  <mergeCells count="3">
    <mergeCell ref="A8:Q8"/>
    <mergeCell ref="R8:S8"/>
    <mergeCell ref="A1:S2"/>
  </mergeCells>
  <pageMargins left="0.275" right="0.156944444444444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workbookViewId="0">
      <selection activeCell="P15" sqref="P15"/>
    </sheetView>
  </sheetViews>
  <sheetFormatPr defaultColWidth="9" defaultRowHeight="13.5" outlineLevelRow="4"/>
  <cols>
    <col min="1" max="1" width="3.625" customWidth="1"/>
    <col min="2" max="2" width="13.5583333333333" customWidth="1"/>
    <col min="3" max="3" width="12.125" customWidth="1"/>
    <col min="4" max="4" width="11.25" customWidth="1"/>
    <col min="5" max="5" width="6.5" customWidth="1"/>
    <col min="6" max="6" width="5.88333333333333" customWidth="1"/>
    <col min="7" max="7" width="6" customWidth="1"/>
    <col min="8" max="8" width="10.225" customWidth="1"/>
    <col min="9" max="9" width="8.875" customWidth="1"/>
    <col min="10" max="10" width="6.875" customWidth="1"/>
    <col min="11" max="11" width="5.125" customWidth="1"/>
    <col min="13" max="13" width="6.875" customWidth="1"/>
    <col min="14" max="14" width="4.875" customWidth="1"/>
    <col min="15" max="15" width="5.75" customWidth="1"/>
    <col min="16" max="16" width="8.25" customWidth="1"/>
    <col min="17" max="17" width="6.125" customWidth="1"/>
    <col min="18" max="18" width="12" customWidth="1"/>
  </cols>
  <sheetData>
    <row r="1" ht="56" customHeight="1" spans="1:18">
      <c r="A1" s="18" t="s">
        <v>219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="16" customFormat="1" ht="49" customHeight="1" spans="1:18">
      <c r="A2" s="19" t="s">
        <v>1</v>
      </c>
      <c r="B2" s="19" t="s">
        <v>220</v>
      </c>
      <c r="C2" s="19" t="s">
        <v>138</v>
      </c>
      <c r="D2" s="19" t="s">
        <v>221</v>
      </c>
      <c r="E2" s="19" t="s">
        <v>222</v>
      </c>
      <c r="F2" s="19" t="s">
        <v>223</v>
      </c>
      <c r="G2" s="19" t="s">
        <v>224</v>
      </c>
      <c r="H2" s="19" t="s">
        <v>7</v>
      </c>
      <c r="I2" s="19" t="s">
        <v>8</v>
      </c>
      <c r="J2" s="19" t="s">
        <v>225</v>
      </c>
      <c r="K2" s="19" t="s">
        <v>226</v>
      </c>
      <c r="L2" s="19" t="s">
        <v>227</v>
      </c>
      <c r="M2" s="19" t="s">
        <v>9</v>
      </c>
      <c r="N2" s="19" t="s">
        <v>10</v>
      </c>
      <c r="O2" s="19" t="s">
        <v>228</v>
      </c>
      <c r="P2" s="19" t="s">
        <v>12</v>
      </c>
      <c r="Q2" s="19" t="s">
        <v>229</v>
      </c>
      <c r="R2" s="19" t="s">
        <v>195</v>
      </c>
    </row>
    <row r="3" s="17" customFormat="1" ht="49" customHeight="1" spans="1:18">
      <c r="A3" s="20">
        <v>1</v>
      </c>
      <c r="B3" s="106" t="s">
        <v>230</v>
      </c>
      <c r="C3" s="21" t="s">
        <v>231</v>
      </c>
      <c r="D3" s="21" t="s">
        <v>232</v>
      </c>
      <c r="E3" s="21" t="s">
        <v>233</v>
      </c>
      <c r="F3" s="20">
        <v>200</v>
      </c>
      <c r="G3" s="20">
        <v>200</v>
      </c>
      <c r="H3" s="20" t="s">
        <v>234</v>
      </c>
      <c r="I3" s="20" t="s">
        <v>235</v>
      </c>
      <c r="J3" s="20">
        <v>117</v>
      </c>
      <c r="K3" s="20">
        <v>196</v>
      </c>
      <c r="L3" s="21" t="s">
        <v>146</v>
      </c>
      <c r="M3" s="20">
        <v>4.15</v>
      </c>
      <c r="N3" s="20">
        <v>3.85</v>
      </c>
      <c r="O3" s="20">
        <v>30</v>
      </c>
      <c r="P3" s="20">
        <v>76775</v>
      </c>
      <c r="Q3" s="23">
        <v>0.018</v>
      </c>
      <c r="R3" s="24">
        <v>33300</v>
      </c>
    </row>
    <row r="4" s="16" customFormat="1" ht="54" customHeight="1" spans="1:18">
      <c r="A4" s="19">
        <v>2</v>
      </c>
      <c r="B4" s="107" t="s">
        <v>236</v>
      </c>
      <c r="C4" s="19" t="s">
        <v>237</v>
      </c>
      <c r="D4" s="19" t="s">
        <v>238</v>
      </c>
      <c r="E4" s="19" t="s">
        <v>239</v>
      </c>
      <c r="F4" s="19">
        <v>300</v>
      </c>
      <c r="G4" s="19">
        <v>300</v>
      </c>
      <c r="H4" s="19" t="s">
        <v>240</v>
      </c>
      <c r="I4" s="19" t="s">
        <v>241</v>
      </c>
      <c r="J4" s="19">
        <v>48</v>
      </c>
      <c r="K4" s="19">
        <v>50</v>
      </c>
      <c r="L4" s="19" t="s">
        <v>242</v>
      </c>
      <c r="M4" s="19">
        <v>4.36</v>
      </c>
      <c r="N4" s="19">
        <v>3.85</v>
      </c>
      <c r="O4" s="19">
        <v>51</v>
      </c>
      <c r="P4" s="19">
        <v>127893.3</v>
      </c>
      <c r="Q4" s="25">
        <v>0.02</v>
      </c>
      <c r="R4" s="26">
        <v>58666</v>
      </c>
    </row>
    <row r="5" ht="34" customHeight="1" spans="1:18">
      <c r="A5" s="22" t="s">
        <v>123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7">
        <f>SUM(R3:R4)</f>
        <v>91966</v>
      </c>
    </row>
  </sheetData>
  <mergeCells count="2">
    <mergeCell ref="A1:R1"/>
    <mergeCell ref="A5:Q5"/>
  </mergeCells>
  <pageMargins left="0.393055555555556" right="0.156944444444444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workbookViewId="0">
      <selection activeCell="K9" sqref="K9"/>
    </sheetView>
  </sheetViews>
  <sheetFormatPr defaultColWidth="9" defaultRowHeight="13.5" outlineLevelRow="3"/>
  <cols>
    <col min="1" max="1" width="4.375" customWidth="1"/>
    <col min="2" max="2" width="13.75" customWidth="1"/>
    <col min="3" max="3" width="10.5" customWidth="1"/>
    <col min="4" max="4" width="8.125" customWidth="1"/>
    <col min="6" max="6" width="10.25" customWidth="1"/>
    <col min="7" max="7" width="15.375" customWidth="1"/>
    <col min="8" max="8" width="10.5" customWidth="1"/>
    <col min="9" max="9" width="9.5" customWidth="1"/>
    <col min="10" max="10" width="9.375" customWidth="1"/>
    <col min="11" max="11" width="18.5" customWidth="1"/>
    <col min="12" max="12" width="11.25" customWidth="1"/>
    <col min="13" max="13" width="13.375" customWidth="1"/>
    <col min="14" max="14" width="8.625" customWidth="1"/>
    <col min="15" max="15" width="6.375" customWidth="1"/>
    <col min="16" max="17" width="8.625" customWidth="1"/>
    <col min="19" max="19" width="9.375"/>
  </cols>
  <sheetData>
    <row r="1" ht="54" customHeight="1" spans="1:20">
      <c r="A1" s="3" t="s">
        <v>243</v>
      </c>
      <c r="B1" s="3"/>
      <c r="C1" s="3"/>
      <c r="D1" s="3"/>
      <c r="E1" s="4"/>
      <c r="F1" s="3"/>
      <c r="G1" s="4"/>
      <c r="H1" s="4"/>
      <c r="I1" s="3"/>
      <c r="J1" s="3"/>
      <c r="K1" s="4"/>
      <c r="L1" s="3"/>
      <c r="M1" s="3"/>
      <c r="N1" s="3"/>
      <c r="O1" s="3"/>
      <c r="P1" s="3"/>
      <c r="Q1" s="3"/>
      <c r="R1" s="3"/>
      <c r="S1" s="3"/>
      <c r="T1" s="4"/>
    </row>
    <row r="2" s="1" customFormat="1" ht="45" customHeight="1" spans="1:20">
      <c r="A2" s="5" t="s">
        <v>1</v>
      </c>
      <c r="B2" s="5" t="s">
        <v>138</v>
      </c>
      <c r="C2" s="5" t="s">
        <v>244</v>
      </c>
      <c r="D2" s="5" t="s">
        <v>245</v>
      </c>
      <c r="E2" s="5" t="s">
        <v>2</v>
      </c>
      <c r="F2" s="5" t="s">
        <v>3</v>
      </c>
      <c r="G2" s="5" t="s">
        <v>4</v>
      </c>
      <c r="H2" s="5" t="s">
        <v>246</v>
      </c>
      <c r="I2" s="5" t="s">
        <v>5</v>
      </c>
      <c r="J2" s="5" t="s">
        <v>6</v>
      </c>
      <c r="K2" s="5" t="s">
        <v>247</v>
      </c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5" t="s">
        <v>12</v>
      </c>
      <c r="R2" s="5" t="s">
        <v>13</v>
      </c>
      <c r="S2" s="5" t="s">
        <v>15</v>
      </c>
      <c r="T2" s="5" t="s">
        <v>14</v>
      </c>
    </row>
    <row r="3" s="2" customFormat="1" ht="72" customHeight="1" spans="1:20">
      <c r="A3" s="6">
        <v>1</v>
      </c>
      <c r="B3" s="6" t="s">
        <v>248</v>
      </c>
      <c r="C3" s="108" t="s">
        <v>249</v>
      </c>
      <c r="D3" s="7" t="s">
        <v>250</v>
      </c>
      <c r="E3" s="8" t="s">
        <v>56</v>
      </c>
      <c r="F3" s="8" t="s">
        <v>251</v>
      </c>
      <c r="G3" s="9" t="s">
        <v>252</v>
      </c>
      <c r="H3" s="10" t="s">
        <v>253</v>
      </c>
      <c r="I3" s="12">
        <v>150000</v>
      </c>
      <c r="J3" s="12">
        <v>150000</v>
      </c>
      <c r="K3" s="109" t="s">
        <v>254</v>
      </c>
      <c r="L3" s="13" t="s">
        <v>255</v>
      </c>
      <c r="M3" s="13" t="s">
        <v>256</v>
      </c>
      <c r="N3" s="14">
        <v>0.0459</v>
      </c>
      <c r="O3" s="14">
        <v>0.0385</v>
      </c>
      <c r="P3" s="15">
        <v>0.0075</v>
      </c>
      <c r="Q3" s="8">
        <v>6980.66</v>
      </c>
      <c r="R3" s="7" t="s">
        <v>19</v>
      </c>
      <c r="S3" s="8">
        <v>6980.66</v>
      </c>
      <c r="T3" s="7" t="s">
        <v>20</v>
      </c>
    </row>
    <row r="4" customFormat="1" spans="2:2">
      <c r="B4" s="11"/>
    </row>
  </sheetData>
  <mergeCells count="1">
    <mergeCell ref="A1:T1"/>
  </mergeCells>
  <dataValidations count="2">
    <dataValidation type="list" allowBlank="1" showInputMessage="1" showErrorMessage="1" sqref="D3">
      <formula1>"市本级,开发区,清浦区"</formula1>
    </dataValidation>
    <dataValidation type="list" allowBlank="1" showInputMessage="1" showErrorMessage="1" sqref="R3">
      <formula1>"全额贴息,LPR贴息,LPR/2,减半贴息"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邮储银行</vt:lpstr>
      <vt:lpstr>清江浦区</vt:lpstr>
      <vt:lpstr>市本级</vt:lpstr>
      <vt:lpstr>小微企业</vt:lpstr>
      <vt:lpstr>开发区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马继</dc:creator>
  <cp:lastModifiedBy>Administrator</cp:lastModifiedBy>
  <dcterms:created xsi:type="dcterms:W3CDTF">2022-09-06T08:28:00Z</dcterms:created>
  <dcterms:modified xsi:type="dcterms:W3CDTF">2022-09-19T08:07:14Z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1A9B6F8552BA4A34AD665C95572A4EA4</vt:lpwstr>
  </property>
  <property fmtid="{D5CDD505-2E9C-101B-9397-08002B2CF9AE}" pid="3" name="KSOProductBuildVer">
    <vt:lpwstr>2052-11.1.0.12358</vt:lpwstr>
  </property>
</Properties>
</file>