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邮储银行" sheetId="1" r:id="rId1"/>
    <sheet name="个人申请" sheetId="2" r:id="rId2"/>
  </sheets>
  <calcPr calcId="144525"/>
</workbook>
</file>

<file path=xl/sharedStrings.xml><?xml version="1.0" encoding="utf-8"?>
<sst xmlns="http://schemas.openxmlformats.org/spreadsheetml/2006/main" count="81" uniqueCount="62">
  <si>
    <t>邮储银行2023年4月份申请贷款贴息人员名单公示</t>
  </si>
  <si>
    <t>序号</t>
  </si>
  <si>
    <t>资格认定单位</t>
  </si>
  <si>
    <t>人员类别</t>
  </si>
  <si>
    <t>借款对象</t>
  </si>
  <si>
    <t>实体名称</t>
  </si>
  <si>
    <t>放款时间</t>
  </si>
  <si>
    <t>还款时间</t>
  </si>
  <si>
    <t>货款金额</t>
  </si>
  <si>
    <t>执行利率</t>
  </si>
  <si>
    <t>LPR</t>
  </si>
  <si>
    <t>上浮利率</t>
  </si>
  <si>
    <t>利息总额</t>
  </si>
  <si>
    <t>贴息标准</t>
  </si>
  <si>
    <t>申请贴息金额</t>
  </si>
  <si>
    <t>资金来源</t>
  </si>
  <si>
    <t>市本级</t>
  </si>
  <si>
    <t>城镇登记失业人员</t>
  </si>
  <si>
    <t>陆庆玲</t>
  </si>
  <si>
    <t>清江浦区陆庆玲肉品经营部</t>
  </si>
  <si>
    <t>2021.12.3</t>
  </si>
  <si>
    <t>2022.12.3</t>
  </si>
  <si>
    <t>全额贴息</t>
  </si>
  <si>
    <t>省级</t>
  </si>
  <si>
    <t>农民</t>
  </si>
  <si>
    <t>陈世彤</t>
  </si>
  <si>
    <t>清江浦区辣小锅小吃店</t>
  </si>
  <si>
    <t>赵肖</t>
  </si>
  <si>
    <t>淮安元素暖通科技有限公司</t>
  </si>
  <si>
    <t>市本级2023年4月份申请贷款贴息人员名单公示</t>
  </si>
  <si>
    <t>个人编号</t>
  </si>
  <si>
    <t>姓名</t>
  </si>
  <si>
    <t>经营实体名称</t>
  </si>
  <si>
    <t>行政机构</t>
  </si>
  <si>
    <t>放贷时间</t>
  </si>
  <si>
    <t>发放金额</t>
  </si>
  <si>
    <t>发放银行</t>
  </si>
  <si>
    <t>贷款利率(%)</t>
  </si>
  <si>
    <t>市场报价利率(%)</t>
  </si>
  <si>
    <t>上浮比例</t>
  </si>
  <si>
    <t>贴息金额</t>
  </si>
  <si>
    <t>资源来源</t>
  </si>
  <si>
    <t>中央</t>
  </si>
  <si>
    <t>备注</t>
  </si>
  <si>
    <t>卞淮</t>
  </si>
  <si>
    <t>****</t>
  </si>
  <si>
    <t>淮安市本级</t>
  </si>
  <si>
    <t>农业银行清江浦支行</t>
  </si>
  <si>
    <t>全额</t>
  </si>
  <si>
    <t>中央省级</t>
  </si>
  <si>
    <t>刘劲松</t>
  </si>
  <si>
    <t>淮安经济技术开发区劲松轮胎经营部</t>
  </si>
  <si>
    <t>工商银行新区支行</t>
  </si>
  <si>
    <t>王敏</t>
  </si>
  <si>
    <t>清江浦莱奥电子商务中心</t>
  </si>
  <si>
    <t>工商银行淮安城中支行</t>
  </si>
  <si>
    <t>张爱芳</t>
  </si>
  <si>
    <t>淮安工业园区福山挖机配件经营部</t>
  </si>
  <si>
    <t>14</t>
  </si>
  <si>
    <t>农行淮安清江浦春晖路分理处</t>
  </si>
  <si>
    <t>4.44</t>
  </si>
  <si>
    <t>3.7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</si>
</sst>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Microsoft YaHei"/>
      <charset val="134"/>
    </font>
    <font>
      <b/>
      <sz val="11"/>
      <name val="Microsoft YaHei"/>
      <charset val="0"/>
    </font>
    <font>
      <sz val="10"/>
      <name val="Microsoft YaHei"/>
      <charset val="0"/>
    </font>
    <font>
      <sz val="10"/>
      <name val="Microsoft YaHei"/>
      <charset val="134"/>
    </font>
    <font>
      <b/>
      <sz val="11"/>
      <name val="Microsoft YaHei"/>
      <charset val="134"/>
    </font>
    <font>
      <b/>
      <sz val="24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7" fontId="0" fillId="0" borderId="0" xfId="0" applyNumberForma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7" fontId="9" fillId="0" borderId="1" xfId="0" applyNumberFormat="1" applyFont="1" applyFill="1" applyBorder="1" applyAlignment="1">
      <alignment horizontal="center" vertical="center" wrapText="1"/>
    </xf>
    <xf numFmtId="10" fontId="9" fillId="0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7" fontId="9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workbookViewId="0">
      <selection activeCell="Q15" sqref="Q15"/>
    </sheetView>
  </sheetViews>
  <sheetFormatPr defaultColWidth="9" defaultRowHeight="13.5" outlineLevelRow="5"/>
  <cols>
    <col min="1" max="1" width="8.5" customWidth="1"/>
    <col min="2" max="3" width="15.125" customWidth="1"/>
    <col min="5" max="7" width="14.25" customWidth="1"/>
    <col min="14" max="14" width="12.5"/>
  </cols>
  <sheetData>
    <row r="1" s="18" customFormat="1" ht="31.5" spans="1: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="18" customFormat="1" ht="30" customHeight="1" spans="1:1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</row>
    <row r="3" s="18" customFormat="1" ht="31" customHeight="1" spans="1:15">
      <c r="A3" s="21">
        <v>1</v>
      </c>
      <c r="B3" s="22" t="s">
        <v>16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21</v>
      </c>
      <c r="H3" s="23">
        <v>100000</v>
      </c>
      <c r="I3" s="28">
        <v>0.0585</v>
      </c>
      <c r="J3" s="28">
        <v>0.0385</v>
      </c>
      <c r="K3" s="29">
        <v>0.02</v>
      </c>
      <c r="L3" s="23">
        <v>5850</v>
      </c>
      <c r="M3" s="27" t="s">
        <v>22</v>
      </c>
      <c r="N3" s="30">
        <v>5850</v>
      </c>
      <c r="O3" s="21" t="s">
        <v>23</v>
      </c>
    </row>
    <row r="4" s="18" customFormat="1" ht="31" customHeight="1" spans="1:15">
      <c r="A4" s="21">
        <v>2</v>
      </c>
      <c r="B4" s="24" t="s">
        <v>16</v>
      </c>
      <c r="C4" s="25" t="s">
        <v>24</v>
      </c>
      <c r="D4" s="24" t="s">
        <v>25</v>
      </c>
      <c r="E4" s="26" t="s">
        <v>26</v>
      </c>
      <c r="F4" s="27">
        <v>20221109</v>
      </c>
      <c r="G4" s="27">
        <v>20230301</v>
      </c>
      <c r="H4" s="27">
        <v>150000</v>
      </c>
      <c r="I4" s="31">
        <v>0.0465</v>
      </c>
      <c r="J4" s="31">
        <v>0.0365</v>
      </c>
      <c r="K4" s="31">
        <v>0.01</v>
      </c>
      <c r="L4" s="32">
        <v>2140.28</v>
      </c>
      <c r="M4" s="27" t="s">
        <v>22</v>
      </c>
      <c r="N4" s="33">
        <v>2140.28</v>
      </c>
      <c r="O4" s="21" t="s">
        <v>23</v>
      </c>
    </row>
    <row r="5" s="18" customFormat="1" ht="31" customHeight="1" spans="1:15">
      <c r="A5" s="21">
        <v>3</v>
      </c>
      <c r="B5" s="24" t="s">
        <v>16</v>
      </c>
      <c r="C5" s="25" t="s">
        <v>17</v>
      </c>
      <c r="D5" s="24" t="s">
        <v>27</v>
      </c>
      <c r="E5" s="26" t="s">
        <v>28</v>
      </c>
      <c r="F5" s="27">
        <v>20220326</v>
      </c>
      <c r="G5" s="27">
        <v>20230320</v>
      </c>
      <c r="H5" s="27">
        <v>150000</v>
      </c>
      <c r="I5" s="31">
        <v>0.057</v>
      </c>
      <c r="J5" s="31">
        <v>0.037</v>
      </c>
      <c r="K5" s="31">
        <v>0.02</v>
      </c>
      <c r="L5" s="27">
        <v>8409.42</v>
      </c>
      <c r="M5" s="24" t="s">
        <v>22</v>
      </c>
      <c r="N5" s="33">
        <v>8409.42</v>
      </c>
      <c r="O5" s="21" t="s">
        <v>23</v>
      </c>
    </row>
    <row r="6" spans="14:14">
      <c r="N6" s="16">
        <f>SUM(N3:N5)</f>
        <v>16399.7</v>
      </c>
    </row>
  </sheetData>
  <mergeCells count="1">
    <mergeCell ref="A1:O1"/>
  </mergeCells>
  <dataValidations count="1">
    <dataValidation type="list" allowBlank="1" showErrorMessage="1" sqref="M3 M4" errorStyle="warning">
      <formula1>"全额贴息,LPR贴息,LPR/2,减半贴息"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8"/>
  <sheetViews>
    <sheetView tabSelected="1" workbookViewId="0">
      <selection activeCell="I14" sqref="I14"/>
    </sheetView>
  </sheetViews>
  <sheetFormatPr defaultColWidth="9" defaultRowHeight="13.5" outlineLevelRow="7"/>
  <cols>
    <col min="5" max="5" width="9.875"/>
    <col min="8" max="8" width="14.25" customWidth="1"/>
    <col min="14" max="14" width="15.25" customWidth="1"/>
    <col min="16" max="16" width="11.375"/>
    <col min="17" max="17" width="9" hidden="1" customWidth="1"/>
  </cols>
  <sheetData>
    <row r="1" s="1" customFormat="1" ht="17.25" customHeight="1" spans="1:17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7"/>
    </row>
    <row r="2" s="1" customFormat="1" ht="17.25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7"/>
    </row>
    <row r="3" s="2" customFormat="1" ht="42" customHeight="1" spans="1:17">
      <c r="A3" s="5" t="s">
        <v>30</v>
      </c>
      <c r="B3" s="5" t="s">
        <v>31</v>
      </c>
      <c r="C3" s="5" t="s">
        <v>32</v>
      </c>
      <c r="D3" s="5" t="s">
        <v>33</v>
      </c>
      <c r="E3" s="6" t="s">
        <v>34</v>
      </c>
      <c r="F3" s="5" t="s">
        <v>7</v>
      </c>
      <c r="G3" s="5" t="s">
        <v>35</v>
      </c>
      <c r="H3" s="5" t="s">
        <v>36</v>
      </c>
      <c r="I3" s="5" t="s">
        <v>37</v>
      </c>
      <c r="J3" s="5" t="s">
        <v>38</v>
      </c>
      <c r="K3" s="13" t="s">
        <v>39</v>
      </c>
      <c r="L3" s="14" t="s">
        <v>12</v>
      </c>
      <c r="M3" s="5" t="s">
        <v>13</v>
      </c>
      <c r="N3" s="5" t="s">
        <v>40</v>
      </c>
      <c r="O3" s="5" t="s">
        <v>41</v>
      </c>
      <c r="P3" s="5" t="s">
        <v>42</v>
      </c>
      <c r="Q3" s="5" t="s">
        <v>43</v>
      </c>
    </row>
    <row r="4" s="3" customFormat="1" ht="51" customHeight="1" spans="1:22">
      <c r="A4" s="7">
        <v>1</v>
      </c>
      <c r="B4" s="7" t="s">
        <v>44</v>
      </c>
      <c r="C4" s="7" t="s">
        <v>45</v>
      </c>
      <c r="D4" s="7" t="s">
        <v>46</v>
      </c>
      <c r="E4" s="8">
        <v>20220309</v>
      </c>
      <c r="F4" s="9">
        <v>44994</v>
      </c>
      <c r="G4" s="7">
        <v>15</v>
      </c>
      <c r="H4" s="7" t="s">
        <v>47</v>
      </c>
      <c r="I4" s="7">
        <v>3.85</v>
      </c>
      <c r="J4" s="7">
        <v>3.7</v>
      </c>
      <c r="K4" s="7">
        <v>0.15</v>
      </c>
      <c r="L4" s="7">
        <v>5855.21</v>
      </c>
      <c r="M4" s="7" t="s">
        <v>48</v>
      </c>
      <c r="N4" s="15">
        <v>5855.21</v>
      </c>
      <c r="O4" s="7" t="s">
        <v>49</v>
      </c>
      <c r="P4" s="15">
        <f>150000*1.65%*30%</f>
        <v>742.5</v>
      </c>
      <c r="Q4" s="7"/>
      <c r="R4" s="2"/>
      <c r="S4" s="2"/>
      <c r="T4" s="2"/>
      <c r="U4" s="2"/>
      <c r="V4" s="2"/>
    </row>
    <row r="5" s="3" customFormat="1" ht="48" customHeight="1" spans="1:22">
      <c r="A5" s="7">
        <v>2</v>
      </c>
      <c r="B5" s="7" t="s">
        <v>50</v>
      </c>
      <c r="C5" s="7" t="s">
        <v>51</v>
      </c>
      <c r="D5" s="7" t="s">
        <v>46</v>
      </c>
      <c r="E5" s="8">
        <v>20220228</v>
      </c>
      <c r="F5" s="9">
        <v>44985</v>
      </c>
      <c r="G5" s="7">
        <v>15</v>
      </c>
      <c r="H5" s="7" t="s">
        <v>52</v>
      </c>
      <c r="I5" s="7">
        <v>3.85</v>
      </c>
      <c r="J5" s="7">
        <v>3.7</v>
      </c>
      <c r="K5" s="7">
        <v>0.15</v>
      </c>
      <c r="L5" s="7">
        <v>5775</v>
      </c>
      <c r="M5" s="7" t="s">
        <v>48</v>
      </c>
      <c r="N5" s="15">
        <v>5775</v>
      </c>
      <c r="O5" s="7" t="s">
        <v>49</v>
      </c>
      <c r="P5" s="15">
        <f>150000*1.65%*30%</f>
        <v>742.5</v>
      </c>
      <c r="Q5" s="7"/>
      <c r="R5" s="2"/>
      <c r="S5" s="2"/>
      <c r="T5" s="2"/>
      <c r="U5" s="2"/>
      <c r="V5" s="2"/>
    </row>
    <row r="6" s="3" customFormat="1" ht="39" customHeight="1" spans="1:241">
      <c r="A6" s="7">
        <v>3</v>
      </c>
      <c r="B6" s="7" t="s">
        <v>53</v>
      </c>
      <c r="C6" s="7" t="s">
        <v>54</v>
      </c>
      <c r="D6" s="7" t="s">
        <v>46</v>
      </c>
      <c r="E6" s="8">
        <v>20220121</v>
      </c>
      <c r="F6" s="9">
        <v>44947</v>
      </c>
      <c r="G6" s="7">
        <v>10</v>
      </c>
      <c r="H6" s="10" t="s">
        <v>55</v>
      </c>
      <c r="I6" s="7">
        <v>3.85</v>
      </c>
      <c r="J6" s="7">
        <v>3.7</v>
      </c>
      <c r="K6" s="7">
        <v>0.15</v>
      </c>
      <c r="L6" s="7">
        <v>3849.97</v>
      </c>
      <c r="M6" s="7" t="s">
        <v>48</v>
      </c>
      <c r="N6" s="15">
        <v>3849.97</v>
      </c>
      <c r="O6" s="7" t="s">
        <v>49</v>
      </c>
      <c r="P6" s="15">
        <f>100000*1.65%*30%</f>
        <v>495</v>
      </c>
      <c r="Q6" s="7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</row>
    <row r="7" s="3" customFormat="1" ht="39" customHeight="1" spans="1:241">
      <c r="A7" s="7">
        <v>4</v>
      </c>
      <c r="B7" s="11" t="s">
        <v>56</v>
      </c>
      <c r="C7" s="11" t="s">
        <v>57</v>
      </c>
      <c r="D7" s="7" t="s">
        <v>46</v>
      </c>
      <c r="E7" s="12">
        <v>44609</v>
      </c>
      <c r="F7" s="9">
        <v>44974</v>
      </c>
      <c r="G7" s="7" t="s">
        <v>58</v>
      </c>
      <c r="H7" s="7" t="s">
        <v>59</v>
      </c>
      <c r="I7" s="11" t="s">
        <v>60</v>
      </c>
      <c r="J7" s="7" t="s">
        <v>61</v>
      </c>
      <c r="K7" s="7">
        <v>0.74</v>
      </c>
      <c r="L7" s="7">
        <v>6515.25</v>
      </c>
      <c r="M7" s="7" t="s">
        <v>48</v>
      </c>
      <c r="N7" s="15">
        <v>6515</v>
      </c>
      <c r="O7" s="7" t="s">
        <v>23</v>
      </c>
      <c r="P7" s="15">
        <v>0</v>
      </c>
      <c r="Q7" s="7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</row>
    <row r="8" spans="14:16">
      <c r="N8" s="16">
        <f>SUM(N4:N7)</f>
        <v>21995.18</v>
      </c>
      <c r="P8" s="16">
        <f>SUM(P4:P7)</f>
        <v>1980</v>
      </c>
    </row>
  </sheetData>
  <mergeCells count="1">
    <mergeCell ref="A1:P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邮储银行</vt:lpstr>
      <vt:lpstr>个人申请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WPS_432784320</cp:lastModifiedBy>
  <dcterms:created xsi:type="dcterms:W3CDTF">2023-04-11T00:53:00Z</dcterms:created>
  <dcterms:modified xsi:type="dcterms:W3CDTF">2023-04-11T02:45:15Z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A97DAA8F4FC745F1BC0C4EE66983B8C4</vt:lpwstr>
  </property>
  <property fmtid="{D5CDD505-2E9C-101B-9397-08002B2CF9AE}" pid="3" name="KSOProductBuildVer">
    <vt:lpwstr>2052-11.1.0.14036</vt:lpwstr>
  </property>
</Properties>
</file>