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市直小微企业" sheetId="1" r:id="rId1"/>
    <sheet name="市直个人申请" sheetId="2" r:id="rId2"/>
    <sheet name="邮储银行" sheetId="3" r:id="rId3"/>
    <sheet name="兴福村镇银行" sheetId="4" r:id="rId4"/>
    <sheet name="小微企业邮储" sheetId="5" r:id="rId5"/>
  </sheets>
  <calcPr calcId="144525"/>
</workbook>
</file>

<file path=xl/sharedStrings.xml><?xml version="1.0" encoding="utf-8"?>
<sst xmlns="http://schemas.openxmlformats.org/spreadsheetml/2006/main" count="267" uniqueCount="161">
  <si>
    <t>2023第五批市区富民创业担保贷款财政贴息名单公示</t>
  </si>
  <si>
    <t>序号</t>
  </si>
  <si>
    <t>负责姓名</t>
  </si>
  <si>
    <t>性别</t>
  </si>
  <si>
    <t>实体名称</t>
  </si>
  <si>
    <t>统一信用代码</t>
  </si>
  <si>
    <t>现有人员</t>
  </si>
  <si>
    <t>合作银行</t>
  </si>
  <si>
    <t>放款额度（万元）</t>
  </si>
  <si>
    <t>贷款时间</t>
  </si>
  <si>
    <t>还款时间</t>
  </si>
  <si>
    <t>执行利率</t>
  </si>
  <si>
    <t>LPR</t>
  </si>
  <si>
    <t>上浮比例</t>
  </si>
  <si>
    <t>利息总额</t>
  </si>
  <si>
    <t>贴息标准</t>
  </si>
  <si>
    <t>测算过程</t>
  </si>
  <si>
    <t>贴息金额（元）</t>
  </si>
  <si>
    <t>资金来源</t>
  </si>
  <si>
    <t>备  注</t>
  </si>
  <si>
    <t>赵长仁</t>
  </si>
  <si>
    <t>男</t>
  </si>
  <si>
    <t>江苏麦尼医疗器械有限公司</t>
  </si>
  <si>
    <t>91320891346088****</t>
  </si>
  <si>
    <t>江苏银行</t>
  </si>
  <si>
    <t>100+50</t>
  </si>
  <si>
    <t>2021.12.18</t>
  </si>
  <si>
    <t>2022.12.12</t>
  </si>
  <si>
    <t>45872.2+22936.16</t>
  </si>
  <si>
    <t>（50万+100万）*359/360*0.02；</t>
  </si>
  <si>
    <t>省级</t>
  </si>
  <si>
    <t>两笔放款</t>
  </si>
  <si>
    <t>合计</t>
  </si>
  <si>
    <t>统一社会信用代码</t>
  </si>
  <si>
    <t>姓名</t>
  </si>
  <si>
    <t>人员类别</t>
  </si>
  <si>
    <t>审批贷款额度(万元)</t>
  </si>
  <si>
    <t>经营实体名称</t>
  </si>
  <si>
    <t>放贷时间</t>
  </si>
  <si>
    <t>发放金额</t>
  </si>
  <si>
    <t>发放银行</t>
  </si>
  <si>
    <t>贷款利率(%)</t>
  </si>
  <si>
    <t>市场报价利率(%)</t>
  </si>
  <si>
    <t>贴息金额</t>
  </si>
  <si>
    <t>中央30%:执行－（LPR-150）</t>
  </si>
  <si>
    <t>备注</t>
  </si>
  <si>
    <t>92320811MA20UW****</t>
  </si>
  <si>
    <t>高闯</t>
  </si>
  <si>
    <t>农民</t>
  </si>
  <si>
    <t>15</t>
  </si>
  <si>
    <t>清江浦区鹭东欧鞋业经营部</t>
  </si>
  <si>
    <t>健康西路农行</t>
  </si>
  <si>
    <t>全额</t>
  </si>
  <si>
    <t>中央省级</t>
  </si>
  <si>
    <t>提前还款202天</t>
  </si>
  <si>
    <t>92320891MA1Y3K****</t>
  </si>
  <si>
    <t>王丕</t>
  </si>
  <si>
    <t>城镇登记失业人员（退役军人）</t>
  </si>
  <si>
    <t>淮安经济技术开发区银丰商行</t>
  </si>
  <si>
    <t>淮海广场支行农业银行</t>
  </si>
  <si>
    <t>提前还款348天</t>
  </si>
  <si>
    <t>石绍娟</t>
  </si>
  <si>
    <t>城镇登记失业</t>
  </si>
  <si>
    <t>淮安经济开发区爱贝尔早教咨询中心</t>
  </si>
  <si>
    <t>农业银行</t>
  </si>
  <si>
    <t>LPR*50%</t>
  </si>
  <si>
    <t>/</t>
  </si>
  <si>
    <t>提前还款用款357天</t>
  </si>
  <si>
    <t>借款对象</t>
  </si>
  <si>
    <t>推荐金额</t>
  </si>
  <si>
    <t>贷款金额</t>
  </si>
  <si>
    <t>放款时间</t>
  </si>
  <si>
    <t>上浮利率</t>
  </si>
  <si>
    <t>申请贴息金额</t>
  </si>
  <si>
    <t>其他人员</t>
  </si>
  <si>
    <t>王文勇</t>
  </si>
  <si>
    <t>淮安经济技术开发区华朔建材经营部</t>
  </si>
  <si>
    <t>贴息减半</t>
  </si>
  <si>
    <t>{5.85-（3.85-1.5）}*300000/2</t>
  </si>
  <si>
    <t>复员转业退役军人</t>
  </si>
  <si>
    <t>吴康</t>
  </si>
  <si>
    <t>清江浦区米晨数码产品经营部</t>
  </si>
  <si>
    <t>2022-01-26</t>
  </si>
  <si>
    <t>2023-01-26</t>
  </si>
  <si>
    <t>全额贴息</t>
  </si>
  <si>
    <t>蒋米娜</t>
  </si>
  <si>
    <t>清江浦区米莱美容美体店</t>
  </si>
  <si>
    <t>2022-01-18</t>
  </si>
  <si>
    <t>2023-01-18</t>
  </si>
  <si>
    <t>城镇登记失业人员</t>
  </si>
  <si>
    <t>万玉红</t>
  </si>
  <si>
    <t>清江浦区志旺超市</t>
  </si>
  <si>
    <t>2022-02-15</t>
  </si>
  <si>
    <t>2023-02-15</t>
  </si>
  <si>
    <t>张巧红</t>
  </si>
  <si>
    <t>淮安经济技术开发区知味斋餐饮经营部</t>
  </si>
  <si>
    <t>2022-01-27</t>
  </si>
  <si>
    <t>2023-01-27</t>
  </si>
  <si>
    <t>{（5.7-（3.7-1.5））*300000-296-1015.99-89.02-1316.73}/2</t>
  </si>
  <si>
    <t>自主创业农民</t>
  </si>
  <si>
    <t>孙林芳</t>
  </si>
  <si>
    <t>清江浦区辰艺航家用电器经营部</t>
  </si>
  <si>
    <t>吴国权</t>
  </si>
  <si>
    <t>清江浦区美郢电脑经营部</t>
  </si>
  <si>
    <t>2022.3.9</t>
  </si>
  <si>
    <t>2023.3.9</t>
  </si>
  <si>
    <t>孙开平</t>
  </si>
  <si>
    <t>清江浦区开满烤鸭店</t>
  </si>
  <si>
    <t>2021.9.26</t>
  </si>
  <si>
    <t>2022.9.26</t>
  </si>
  <si>
    <t>部份贴息</t>
  </si>
  <si>
    <t>{5.85-（3.85-1.5）}*300000</t>
  </si>
  <si>
    <t>孙梦婷</t>
  </si>
  <si>
    <t>清江浦区欣婷农资经营部</t>
  </si>
  <si>
    <t>2022.4.28</t>
  </si>
  <si>
    <t>2023.4.28</t>
  </si>
  <si>
    <t>罗威威</t>
  </si>
  <si>
    <t>清江浦区至品爱餐饮店</t>
  </si>
  <si>
    <t>2022.3.4</t>
  </si>
  <si>
    <t>2023.3.4</t>
  </si>
  <si>
    <t>（7410.06-222.68-406.74）/2</t>
  </si>
  <si>
    <t>黄广州</t>
  </si>
  <si>
    <t>淮安一烤香碳业科技有限公司</t>
  </si>
  <si>
    <t>刘思霏</t>
  </si>
  <si>
    <t>清江浦区忠义堂园区艺术培训中心</t>
  </si>
  <si>
    <t>2022.4.8</t>
  </si>
  <si>
    <t>2023.4.8</t>
  </si>
  <si>
    <t>4560.13-166.51-220.91</t>
  </si>
  <si>
    <t>陈兵</t>
  </si>
  <si>
    <t>清江浦区康尔兴门窗制作经营部</t>
  </si>
  <si>
    <t>货款金额</t>
  </si>
  <si>
    <t>城镇登记失业人</t>
  </si>
  <si>
    <t>史建</t>
  </si>
  <si>
    <t>清江浦区盛大数码产品经营部</t>
  </si>
  <si>
    <t>张立志</t>
  </si>
  <si>
    <t xml:space="preserve">淮安经济技术开发区立志建材经营部 </t>
  </si>
  <si>
    <t>全贴贴息</t>
  </si>
  <si>
    <t>周树辉</t>
  </si>
  <si>
    <t>淮安经济技术开发区悦优母婴用品店</t>
  </si>
  <si>
    <t>桂成成</t>
  </si>
  <si>
    <t>淮安经济技术开发区桂成成货物运输服务部</t>
  </si>
  <si>
    <t>请核定一下人员类别如果是其他人员减半贴息</t>
  </si>
  <si>
    <t>登记失业人员</t>
  </si>
  <si>
    <t>杜康</t>
  </si>
  <si>
    <t xml:space="preserve"> 江浦区食书餐饮馆</t>
  </si>
  <si>
    <t>请核定资格审核单位（市本级无此人）</t>
  </si>
  <si>
    <t>熊桂兰</t>
  </si>
  <si>
    <t>淮安经济技术开发区熊桂兰泗阳大饼店</t>
  </si>
  <si>
    <t>贴息金额有错，请再次核定</t>
  </si>
  <si>
    <t>统一代码</t>
  </si>
  <si>
    <t>推荐金额(元)</t>
  </si>
  <si>
    <t>中央</t>
  </si>
  <si>
    <t>备注说明</t>
  </si>
  <si>
    <t>小微企业</t>
  </si>
  <si>
    <t>淮安广联纸业有限公司</t>
  </si>
  <si>
    <t>91320804055245****</t>
  </si>
  <si>
    <t>刘建来</t>
  </si>
  <si>
    <t>50BP</t>
  </si>
  <si>
    <t>79588.45/4.2%*2%</t>
  </si>
  <si>
    <t>省级、中央</t>
  </si>
  <si>
    <t>最高不超过2个点，银行返利</t>
  </si>
</sst>
</file>

<file path=xl/styles.xml><?xml version="1.0" encoding="utf-8"?>
<styleSheet xmlns="http://schemas.openxmlformats.org/spreadsheetml/2006/main">
  <numFmts count="11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yyyy/m/d;@"/>
    <numFmt numFmtId="179" formatCode="yyyy\/m\/d;@"/>
    <numFmt numFmtId="180" formatCode="yyyy&quot;.&quot;m&quot;.&quot;d"/>
    <numFmt numFmtId="181" formatCode="0.0%"/>
  </numFmts>
  <fonts count="3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4"/>
      <color indexed="8"/>
      <name val="宋体"/>
      <charset val="134"/>
    </font>
    <font>
      <sz val="10"/>
      <name val="Arial"/>
      <charset val="0"/>
    </font>
    <font>
      <b/>
      <sz val="10"/>
      <name val="宋体"/>
      <charset val="0"/>
    </font>
    <font>
      <sz val="16"/>
      <name val="Microsoft YaHei"/>
      <charset val="134"/>
    </font>
    <font>
      <sz val="10"/>
      <name val="宋体"/>
      <charset val="0"/>
    </font>
    <font>
      <b/>
      <sz val="10"/>
      <name val="宋体"/>
      <charset val="134"/>
    </font>
    <font>
      <sz val="16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32" fillId="13" borderId="1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0" fontId="2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7" fontId="6" fillId="2" borderId="7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7" fontId="2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7" fontId="2" fillId="2" borderId="5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179" fontId="9" fillId="0" borderId="5" xfId="0" applyNumberFormat="1" applyFont="1" applyFill="1" applyBorder="1" applyAlignment="1">
      <alignment horizontal="center" vertical="center" wrapText="1"/>
    </xf>
    <xf numFmtId="179" fontId="9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0" fontId="9" fillId="0" borderId="5" xfId="0" applyNumberFormat="1" applyFont="1" applyFill="1" applyBorder="1" applyAlignment="1">
      <alignment horizontal="center" vertical="center" wrapText="1"/>
    </xf>
    <xf numFmtId="9" fontId="9" fillId="0" borderId="5" xfId="0" applyNumberFormat="1" applyFont="1" applyFill="1" applyBorder="1" applyAlignment="1">
      <alignment horizontal="center" vertical="center" wrapText="1"/>
    </xf>
    <xf numFmtId="7" fontId="9" fillId="0" borderId="4" xfId="0" applyNumberFormat="1" applyFont="1" applyFill="1" applyBorder="1" applyAlignment="1">
      <alignment horizontal="center" vertical="center" wrapText="1"/>
    </xf>
    <xf numFmtId="1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7" fontId="6" fillId="0" borderId="5" xfId="0" applyNumberFormat="1" applyFont="1" applyFill="1" applyBorder="1" applyAlignment="1">
      <alignment horizontal="center" vertical="center" wrapText="1"/>
    </xf>
    <xf numFmtId="10" fontId="9" fillId="0" borderId="4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7" fontId="9" fillId="0" borderId="8" xfId="0" applyNumberFormat="1" applyFont="1" applyFill="1" applyBorder="1" applyAlignment="1">
      <alignment horizontal="center" vertical="center" wrapText="1"/>
    </xf>
    <xf numFmtId="10" fontId="6" fillId="0" borderId="5" xfId="0" applyNumberFormat="1" applyFont="1" applyFill="1" applyBorder="1" applyAlignment="1" applyProtection="1">
      <alignment horizontal="center" vertical="center" wrapText="1"/>
    </xf>
    <xf numFmtId="7" fontId="9" fillId="0" borderId="5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7" fontId="6" fillId="0" borderId="4" xfId="0" applyNumberFormat="1" applyFont="1" applyFill="1" applyBorder="1" applyAlignment="1">
      <alignment horizontal="center" vertical="center" wrapText="1"/>
    </xf>
    <xf numFmtId="7" fontId="0" fillId="0" borderId="5" xfId="0" applyNumberForma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7" fontId="0" fillId="0" borderId="5" xfId="0" applyNumberFormat="1" applyBorder="1" applyAlignment="1">
      <alignment horizontal="center" vertical="center" wrapText="1"/>
    </xf>
    <xf numFmtId="181" fontId="6" fillId="0" borderId="5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7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78" fontId="12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0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7" fontId="0" fillId="0" borderId="5" xfId="0" applyNumberFormat="1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7" fontId="7" fillId="0" borderId="0" xfId="0" applyNumberFormat="1" applyFont="1" applyFill="1" applyBorder="1" applyAlignment="1">
      <alignment vertical="center" wrapText="1"/>
    </xf>
    <xf numFmtId="9" fontId="7" fillId="0" borderId="5" xfId="0" applyNumberFormat="1" applyFont="1" applyFill="1" applyBorder="1" applyAlignment="1">
      <alignment horizontal="center" vertical="center" wrapText="1"/>
    </xf>
    <xf numFmtId="7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7" fontId="7" fillId="0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E3" sqref="E3"/>
    </sheetView>
  </sheetViews>
  <sheetFormatPr defaultColWidth="8.89166666666667" defaultRowHeight="13.5" outlineLevelRow="7"/>
  <cols>
    <col min="1" max="1" width="4.775" customWidth="1"/>
    <col min="2" max="2" width="9.66666666666667" customWidth="1"/>
    <col min="3" max="3" width="4.775" customWidth="1"/>
    <col min="4" max="4" width="16.3333333333333" customWidth="1"/>
    <col min="5" max="5" width="18" customWidth="1"/>
    <col min="6" max="6" width="6.55833333333333" customWidth="1"/>
    <col min="8" max="8" width="9.225" customWidth="1"/>
    <col min="9" max="9" width="6.33333333333333" customWidth="1"/>
    <col min="10" max="10" width="6.10833333333333" customWidth="1"/>
    <col min="11" max="11" width="7.10833333333333" customWidth="1"/>
    <col min="12" max="12" width="5.66666666666667" customWidth="1"/>
    <col min="13" max="13" width="4.89166666666667" customWidth="1"/>
    <col min="14" max="14" width="12.775" customWidth="1"/>
    <col min="15" max="15" width="5.55833333333333" customWidth="1"/>
    <col min="16" max="16" width="15.775" customWidth="1"/>
    <col min="17" max="17" width="13" customWidth="1"/>
    <col min="18" max="18" width="4.89166666666667" customWidth="1"/>
    <col min="19" max="19" width="5.66666666666667" customWidth="1"/>
  </cols>
  <sheetData>
    <row r="1" s="81" customFormat="1" ht="60" customHeight="1" spans="1:19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="82" customFormat="1" ht="41" customHeight="1" spans="1:1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</row>
    <row r="3" s="83" customFormat="1" ht="59" customHeight="1" spans="1:19">
      <c r="A3" s="85">
        <v>1</v>
      </c>
      <c r="B3" s="85" t="s">
        <v>20</v>
      </c>
      <c r="C3" s="85" t="s">
        <v>21</v>
      </c>
      <c r="D3" s="85" t="s">
        <v>22</v>
      </c>
      <c r="E3" s="85" t="s">
        <v>23</v>
      </c>
      <c r="F3" s="85">
        <v>4</v>
      </c>
      <c r="G3" s="85" t="s">
        <v>24</v>
      </c>
      <c r="H3" s="85" t="s">
        <v>25</v>
      </c>
      <c r="I3" s="85" t="s">
        <v>26</v>
      </c>
      <c r="J3" s="85" t="s">
        <v>27</v>
      </c>
      <c r="K3" s="85">
        <v>4.6</v>
      </c>
      <c r="L3" s="85">
        <v>3.85</v>
      </c>
      <c r="M3" s="85">
        <v>0.75</v>
      </c>
      <c r="N3" s="85" t="s">
        <v>28</v>
      </c>
      <c r="O3" s="88">
        <v>0.02</v>
      </c>
      <c r="P3" s="85" t="s">
        <v>29</v>
      </c>
      <c r="Q3" s="89">
        <v>29916</v>
      </c>
      <c r="R3" s="90" t="s">
        <v>30</v>
      </c>
      <c r="S3" s="90" t="s">
        <v>31</v>
      </c>
    </row>
    <row r="4" ht="24" customHeight="1" spans="1:19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9"/>
      <c r="Q4" s="91">
        <v>29916</v>
      </c>
      <c r="R4" s="91"/>
      <c r="S4" s="91"/>
    </row>
    <row r="7" spans="2:2">
      <c r="B7" s="86"/>
    </row>
    <row r="8" spans="8:10">
      <c r="H8" s="87"/>
      <c r="I8" s="87"/>
      <c r="J8" s="87"/>
    </row>
  </sheetData>
  <mergeCells count="3">
    <mergeCell ref="A1:S1"/>
    <mergeCell ref="A4:P4"/>
    <mergeCell ref="Q4:S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B5" sqref="B5"/>
    </sheetView>
  </sheetViews>
  <sheetFormatPr defaultColWidth="9" defaultRowHeight="13.5" outlineLevelRow="6"/>
  <cols>
    <col min="1" max="1" width="4.55833333333333" customWidth="1"/>
    <col min="2" max="2" width="11.125" customWidth="1"/>
    <col min="3" max="3" width="6.44166666666667" customWidth="1"/>
    <col min="4" max="4" width="14" customWidth="1"/>
    <col min="5" max="5" width="8.33333333333333" customWidth="1"/>
    <col min="7" max="7" width="9.66666666666667" customWidth="1"/>
    <col min="8" max="8" width="10.6666666666667" customWidth="1"/>
    <col min="9" max="9" width="8.33333333333333" customWidth="1"/>
    <col min="10" max="10" width="12.1083333333333" customWidth="1"/>
    <col min="11" max="11" width="6.44166666666667" customWidth="1"/>
    <col min="12" max="12" width="5.775" customWidth="1"/>
    <col min="13" max="13" width="5.44166666666667" customWidth="1"/>
    <col min="14" max="14" width="9.66666666666667" customWidth="1"/>
    <col min="15" max="15" width="8.33333333333333" customWidth="1"/>
    <col min="16" max="16" width="11.775" customWidth="1"/>
    <col min="17" max="17" width="5.55833333333333" customWidth="1"/>
    <col min="18" max="18" width="8" customWidth="1"/>
    <col min="19" max="19" width="7.55833333333333" customWidth="1"/>
  </cols>
  <sheetData>
    <row r="1" s="67" customFormat="1" ht="17.25" customHeight="1" spans="2:19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="67" customFormat="1" ht="17.25" customHeight="1" spans="2:19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="68" customFormat="1" ht="60" spans="1:19">
      <c r="A3" s="71" t="s">
        <v>1</v>
      </c>
      <c r="B3" s="71" t="s">
        <v>33</v>
      </c>
      <c r="C3" s="71" t="s">
        <v>34</v>
      </c>
      <c r="D3" s="71" t="s">
        <v>35</v>
      </c>
      <c r="E3" s="71" t="s">
        <v>36</v>
      </c>
      <c r="F3" s="71" t="s">
        <v>37</v>
      </c>
      <c r="G3" s="72" t="s">
        <v>38</v>
      </c>
      <c r="H3" s="71" t="s">
        <v>10</v>
      </c>
      <c r="I3" s="71" t="s">
        <v>39</v>
      </c>
      <c r="J3" s="71" t="s">
        <v>40</v>
      </c>
      <c r="K3" s="71" t="s">
        <v>41</v>
      </c>
      <c r="L3" s="71" t="s">
        <v>42</v>
      </c>
      <c r="M3" s="77" t="s">
        <v>13</v>
      </c>
      <c r="N3" s="78" t="s">
        <v>14</v>
      </c>
      <c r="O3" s="71" t="s">
        <v>15</v>
      </c>
      <c r="P3" s="71" t="s">
        <v>43</v>
      </c>
      <c r="Q3" s="71" t="s">
        <v>18</v>
      </c>
      <c r="R3" s="71" t="s">
        <v>44</v>
      </c>
      <c r="S3" s="71" t="s">
        <v>45</v>
      </c>
    </row>
    <row r="4" s="69" customFormat="1" ht="36" spans="1:19">
      <c r="A4" s="41">
        <v>1</v>
      </c>
      <c r="B4" s="73" t="s">
        <v>46</v>
      </c>
      <c r="C4" s="73" t="s">
        <v>47</v>
      </c>
      <c r="D4" s="73" t="s">
        <v>48</v>
      </c>
      <c r="E4" s="73" t="s">
        <v>49</v>
      </c>
      <c r="F4" s="73" t="s">
        <v>50</v>
      </c>
      <c r="G4" s="73">
        <v>20220923</v>
      </c>
      <c r="H4" s="73">
        <v>202230413</v>
      </c>
      <c r="I4" s="73">
        <v>15</v>
      </c>
      <c r="J4" s="41" t="s">
        <v>51</v>
      </c>
      <c r="K4" s="73">
        <v>3.8</v>
      </c>
      <c r="L4" s="73">
        <v>3.65</v>
      </c>
      <c r="M4" s="73">
        <v>0.15</v>
      </c>
      <c r="N4" s="41">
        <v>3198.32</v>
      </c>
      <c r="O4" s="73" t="s">
        <v>52</v>
      </c>
      <c r="P4" s="42">
        <v>3198</v>
      </c>
      <c r="Q4" s="73" t="s">
        <v>53</v>
      </c>
      <c r="R4" s="41">
        <v>416.63</v>
      </c>
      <c r="S4" s="41" t="s">
        <v>54</v>
      </c>
    </row>
    <row r="5" s="69" customFormat="1" ht="36" spans="1:19">
      <c r="A5" s="41">
        <v>2</v>
      </c>
      <c r="B5" s="73" t="s">
        <v>55</v>
      </c>
      <c r="C5" s="73" t="s">
        <v>56</v>
      </c>
      <c r="D5" s="73" t="s">
        <v>57</v>
      </c>
      <c r="E5" s="73" t="s">
        <v>49</v>
      </c>
      <c r="F5" s="73" t="s">
        <v>58</v>
      </c>
      <c r="G5" s="41">
        <v>20211008</v>
      </c>
      <c r="H5" s="41">
        <v>20220921</v>
      </c>
      <c r="I5" s="41">
        <v>15</v>
      </c>
      <c r="J5" s="41" t="s">
        <v>59</v>
      </c>
      <c r="K5" s="41">
        <v>4</v>
      </c>
      <c r="L5" s="41">
        <v>3.85</v>
      </c>
      <c r="M5" s="41">
        <v>0.15</v>
      </c>
      <c r="N5" s="41">
        <v>5800.2</v>
      </c>
      <c r="O5" s="41" t="s">
        <v>52</v>
      </c>
      <c r="P5" s="42">
        <v>5800</v>
      </c>
      <c r="Q5" s="73" t="s">
        <v>53</v>
      </c>
      <c r="R5" s="41">
        <v>717.75</v>
      </c>
      <c r="S5" s="41" t="s">
        <v>60</v>
      </c>
    </row>
    <row r="6" s="69" customFormat="1" ht="48" spans="1:19">
      <c r="A6" s="41">
        <v>3</v>
      </c>
      <c r="B6" s="41"/>
      <c r="C6" s="74" t="s">
        <v>61</v>
      </c>
      <c r="D6" s="74" t="s">
        <v>62</v>
      </c>
      <c r="E6" s="41">
        <v>50</v>
      </c>
      <c r="F6" s="74" t="s">
        <v>63</v>
      </c>
      <c r="G6" s="41">
        <v>20200529</v>
      </c>
      <c r="H6" s="41">
        <v>20210521</v>
      </c>
      <c r="I6" s="41">
        <v>50</v>
      </c>
      <c r="J6" s="74" t="s">
        <v>64</v>
      </c>
      <c r="K6" s="41">
        <v>4</v>
      </c>
      <c r="L6" s="41">
        <v>3.85</v>
      </c>
      <c r="M6" s="41">
        <v>0.15</v>
      </c>
      <c r="N6" s="41">
        <v>19833.52</v>
      </c>
      <c r="O6" s="41" t="s">
        <v>65</v>
      </c>
      <c r="P6" s="42">
        <v>9544</v>
      </c>
      <c r="Q6" s="41" t="s">
        <v>30</v>
      </c>
      <c r="R6" s="41" t="s">
        <v>66</v>
      </c>
      <c r="S6" s="41" t="s">
        <v>67</v>
      </c>
    </row>
    <row r="7" spans="1:19">
      <c r="A7" s="75" t="s">
        <v>32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9"/>
      <c r="P7" s="80">
        <f>SUM(P4:P6)</f>
        <v>18542</v>
      </c>
      <c r="Q7" s="80"/>
      <c r="R7" s="80"/>
      <c r="S7" s="80"/>
    </row>
  </sheetData>
  <mergeCells count="3">
    <mergeCell ref="A7:O7"/>
    <mergeCell ref="P7:S7"/>
    <mergeCell ref="B1:S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opLeftCell="A6" workbookViewId="0">
      <selection activeCell="O16" sqref="O16"/>
    </sheetView>
  </sheetViews>
  <sheetFormatPr defaultColWidth="9" defaultRowHeight="13.5"/>
  <cols>
    <col min="1" max="1" width="5.89166666666667" style="3" customWidth="1"/>
    <col min="2" max="2" width="9.89166666666667" style="3" customWidth="1"/>
    <col min="3" max="3" width="9.225" style="3" customWidth="1"/>
    <col min="4" max="4" width="20.75" style="3" customWidth="1"/>
    <col min="5" max="5" width="7.66666666666667" style="3" customWidth="1"/>
    <col min="6" max="6" width="8.66666666666667" style="3" customWidth="1"/>
    <col min="7" max="8" width="10.775" style="3" customWidth="1"/>
    <col min="9" max="9" width="7.10833333333333" style="3" customWidth="1"/>
    <col min="10" max="10" width="6.66666666666667" style="3" customWidth="1"/>
    <col min="11" max="11" width="7.10833333333333" style="3" customWidth="1"/>
    <col min="12" max="12" width="14.1083333333333" style="3" customWidth="1"/>
    <col min="13" max="13" width="5.66666666666667" style="3" customWidth="1"/>
    <col min="14" max="14" width="16.775" style="3" customWidth="1"/>
    <col min="15" max="15" width="13" style="3" customWidth="1"/>
    <col min="16" max="16" width="5" style="3" customWidth="1"/>
    <col min="17" max="16384" width="9" style="3"/>
  </cols>
  <sheetData>
    <row r="1" ht="34" customHeight="1" spans="1:16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ht="27" spans="1:16">
      <c r="A2" s="30" t="s">
        <v>1</v>
      </c>
      <c r="B2" s="30" t="s">
        <v>35</v>
      </c>
      <c r="C2" s="30" t="s">
        <v>68</v>
      </c>
      <c r="D2" s="30" t="s">
        <v>4</v>
      </c>
      <c r="E2" s="30" t="s">
        <v>69</v>
      </c>
      <c r="F2" s="30" t="s">
        <v>70</v>
      </c>
      <c r="G2" s="30" t="s">
        <v>71</v>
      </c>
      <c r="H2" s="30" t="s">
        <v>10</v>
      </c>
      <c r="I2" s="30" t="s">
        <v>11</v>
      </c>
      <c r="J2" s="30" t="s">
        <v>12</v>
      </c>
      <c r="K2" s="30" t="s">
        <v>72</v>
      </c>
      <c r="L2" s="30" t="s">
        <v>14</v>
      </c>
      <c r="M2" s="30" t="s">
        <v>15</v>
      </c>
      <c r="N2" s="30" t="s">
        <v>16</v>
      </c>
      <c r="O2" s="30" t="s">
        <v>73</v>
      </c>
      <c r="P2" s="30" t="s">
        <v>18</v>
      </c>
    </row>
    <row r="3" s="52" customFormat="1" ht="58" customHeight="1" spans="1:16">
      <c r="A3" s="54">
        <v>1</v>
      </c>
      <c r="B3" s="41" t="s">
        <v>74</v>
      </c>
      <c r="C3" s="41" t="s">
        <v>75</v>
      </c>
      <c r="D3" s="41" t="s">
        <v>76</v>
      </c>
      <c r="E3" s="41">
        <v>300000</v>
      </c>
      <c r="F3" s="41">
        <v>300000</v>
      </c>
      <c r="G3" s="55">
        <v>44368</v>
      </c>
      <c r="H3" s="55">
        <v>44733</v>
      </c>
      <c r="I3" s="40">
        <v>0.0585</v>
      </c>
      <c r="J3" s="40">
        <v>0.0385</v>
      </c>
      <c r="K3" s="40">
        <v>0.02</v>
      </c>
      <c r="L3" s="42">
        <v>17550.03</v>
      </c>
      <c r="M3" s="41" t="s">
        <v>77</v>
      </c>
      <c r="N3" s="41" t="s">
        <v>78</v>
      </c>
      <c r="O3" s="42">
        <v>5250</v>
      </c>
      <c r="P3" s="41" t="s">
        <v>30</v>
      </c>
    </row>
    <row r="4" s="52" customFormat="1" ht="58" customHeight="1" spans="1:16">
      <c r="A4" s="54">
        <v>2</v>
      </c>
      <c r="B4" s="41" t="s">
        <v>79</v>
      </c>
      <c r="C4" s="41" t="s">
        <v>80</v>
      </c>
      <c r="D4" s="41" t="s">
        <v>81</v>
      </c>
      <c r="E4" s="41">
        <v>150000</v>
      </c>
      <c r="F4" s="56">
        <v>150000</v>
      </c>
      <c r="G4" s="41" t="s">
        <v>82</v>
      </c>
      <c r="H4" s="41" t="s">
        <v>83</v>
      </c>
      <c r="I4" s="40">
        <v>0.057</v>
      </c>
      <c r="J4" s="40">
        <v>0.037</v>
      </c>
      <c r="K4" s="40">
        <v>0.02</v>
      </c>
      <c r="L4" s="42">
        <v>8549.97</v>
      </c>
      <c r="M4" s="54" t="s">
        <v>84</v>
      </c>
      <c r="N4" s="41"/>
      <c r="O4" s="42">
        <v>8549.97</v>
      </c>
      <c r="P4" s="41" t="s">
        <v>30</v>
      </c>
    </row>
    <row r="5" s="52" customFormat="1" ht="58" customHeight="1" spans="1:16">
      <c r="A5" s="54">
        <v>3</v>
      </c>
      <c r="B5" s="41" t="s">
        <v>74</v>
      </c>
      <c r="C5" s="41" t="s">
        <v>85</v>
      </c>
      <c r="D5" s="41" t="s">
        <v>86</v>
      </c>
      <c r="E5" s="41">
        <v>150000</v>
      </c>
      <c r="F5" s="56">
        <v>150000</v>
      </c>
      <c r="G5" s="41" t="s">
        <v>87</v>
      </c>
      <c r="H5" s="41" t="s">
        <v>88</v>
      </c>
      <c r="I5" s="40">
        <v>0.058</v>
      </c>
      <c r="J5" s="40">
        <v>0.038</v>
      </c>
      <c r="K5" s="40">
        <v>0.02</v>
      </c>
      <c r="L5" s="42">
        <v>8699.98</v>
      </c>
      <c r="M5" s="41" t="s">
        <v>77</v>
      </c>
      <c r="N5" s="41"/>
      <c r="O5" s="42">
        <v>4349.99</v>
      </c>
      <c r="P5" s="41" t="s">
        <v>30</v>
      </c>
    </row>
    <row r="6" s="52" customFormat="1" ht="58" customHeight="1" spans="1:16">
      <c r="A6" s="54">
        <v>4</v>
      </c>
      <c r="B6" s="41" t="s">
        <v>89</v>
      </c>
      <c r="C6" s="41" t="s">
        <v>90</v>
      </c>
      <c r="D6" s="41" t="s">
        <v>91</v>
      </c>
      <c r="E6" s="41">
        <v>150000</v>
      </c>
      <c r="F6" s="56">
        <v>150000</v>
      </c>
      <c r="G6" s="41" t="s">
        <v>92</v>
      </c>
      <c r="H6" s="41" t="s">
        <v>93</v>
      </c>
      <c r="I6" s="40">
        <v>0.057</v>
      </c>
      <c r="J6" s="40">
        <v>0.037</v>
      </c>
      <c r="K6" s="40">
        <v>0.02</v>
      </c>
      <c r="L6" s="42">
        <v>8549.97</v>
      </c>
      <c r="M6" s="54" t="s">
        <v>84</v>
      </c>
      <c r="N6" s="41"/>
      <c r="O6" s="42">
        <v>8549.97</v>
      </c>
      <c r="P6" s="41" t="s">
        <v>30</v>
      </c>
    </row>
    <row r="7" s="52" customFormat="1" ht="58" customHeight="1" spans="1:16">
      <c r="A7" s="54">
        <v>5</v>
      </c>
      <c r="B7" s="41" t="s">
        <v>74</v>
      </c>
      <c r="C7" s="41" t="s">
        <v>94</v>
      </c>
      <c r="D7" s="41" t="s">
        <v>95</v>
      </c>
      <c r="E7" s="41">
        <v>300000</v>
      </c>
      <c r="F7" s="56">
        <v>300000</v>
      </c>
      <c r="G7" s="41" t="s">
        <v>96</v>
      </c>
      <c r="H7" s="41" t="s">
        <v>97</v>
      </c>
      <c r="I7" s="40">
        <v>0.057</v>
      </c>
      <c r="J7" s="40">
        <v>0.037</v>
      </c>
      <c r="K7" s="40">
        <v>0.02</v>
      </c>
      <c r="L7" s="42">
        <v>16622.9</v>
      </c>
      <c r="M7" s="41" t="s">
        <v>77</v>
      </c>
      <c r="N7" s="41" t="s">
        <v>98</v>
      </c>
      <c r="O7" s="42">
        <v>3891.13</v>
      </c>
      <c r="P7" s="41" t="s">
        <v>30</v>
      </c>
    </row>
    <row r="8" s="52" customFormat="1" ht="58" customHeight="1" spans="1:16">
      <c r="A8" s="54">
        <v>6</v>
      </c>
      <c r="B8" s="41" t="s">
        <v>99</v>
      </c>
      <c r="C8" s="41" t="s">
        <v>100</v>
      </c>
      <c r="D8" s="41" t="s">
        <v>101</v>
      </c>
      <c r="E8" s="41">
        <v>150000</v>
      </c>
      <c r="F8" s="41">
        <v>150000</v>
      </c>
      <c r="G8" s="55">
        <v>44478</v>
      </c>
      <c r="H8" s="55">
        <v>44843</v>
      </c>
      <c r="I8" s="40">
        <v>0.0585</v>
      </c>
      <c r="J8" s="40">
        <v>0.0385</v>
      </c>
      <c r="K8" s="40">
        <v>0.02</v>
      </c>
      <c r="L8" s="42">
        <v>8774.96</v>
      </c>
      <c r="M8" s="41" t="s">
        <v>84</v>
      </c>
      <c r="N8" s="41"/>
      <c r="O8" s="42">
        <v>8774.96</v>
      </c>
      <c r="P8" s="41" t="s">
        <v>30</v>
      </c>
    </row>
    <row r="9" s="52" customFormat="1" ht="58" customHeight="1" spans="1:16">
      <c r="A9" s="54">
        <v>7</v>
      </c>
      <c r="B9" s="54" t="s">
        <v>89</v>
      </c>
      <c r="C9" s="54" t="s">
        <v>102</v>
      </c>
      <c r="D9" s="54" t="s">
        <v>103</v>
      </c>
      <c r="E9" s="54">
        <v>150000</v>
      </c>
      <c r="F9" s="54">
        <v>150000</v>
      </c>
      <c r="G9" s="54" t="s">
        <v>104</v>
      </c>
      <c r="H9" s="54" t="s">
        <v>105</v>
      </c>
      <c r="I9" s="40">
        <v>0.057</v>
      </c>
      <c r="J9" s="40">
        <v>0.037</v>
      </c>
      <c r="K9" s="61">
        <v>0.02</v>
      </c>
      <c r="L9" s="42">
        <v>8549.97</v>
      </c>
      <c r="M9" s="48" t="s">
        <v>84</v>
      </c>
      <c r="N9" s="54"/>
      <c r="O9" s="42">
        <v>8549.97</v>
      </c>
      <c r="P9" s="41" t="s">
        <v>30</v>
      </c>
    </row>
    <row r="10" s="52" customFormat="1" ht="58" customHeight="1" spans="1:16">
      <c r="A10" s="54">
        <v>8</v>
      </c>
      <c r="B10" s="54" t="s">
        <v>89</v>
      </c>
      <c r="C10" s="54" t="s">
        <v>106</v>
      </c>
      <c r="D10" s="54" t="s">
        <v>107</v>
      </c>
      <c r="E10" s="54">
        <v>300000</v>
      </c>
      <c r="F10" s="54">
        <v>300000</v>
      </c>
      <c r="G10" s="54" t="s">
        <v>108</v>
      </c>
      <c r="H10" s="54" t="s">
        <v>109</v>
      </c>
      <c r="I10" s="40">
        <v>0.0585</v>
      </c>
      <c r="J10" s="40">
        <v>0.0385</v>
      </c>
      <c r="K10" s="61">
        <v>0.02</v>
      </c>
      <c r="L10" s="42">
        <v>17405.78</v>
      </c>
      <c r="M10" s="48" t="s">
        <v>110</v>
      </c>
      <c r="N10" s="41" t="s">
        <v>111</v>
      </c>
      <c r="O10" s="42">
        <v>10500</v>
      </c>
      <c r="P10" s="41" t="s">
        <v>30</v>
      </c>
    </row>
    <row r="11" s="52" customFormat="1" ht="58" customHeight="1" spans="1:16">
      <c r="A11" s="54">
        <v>9</v>
      </c>
      <c r="B11" s="41" t="s">
        <v>99</v>
      </c>
      <c r="C11" s="54" t="s">
        <v>112</v>
      </c>
      <c r="D11" s="54" t="s">
        <v>113</v>
      </c>
      <c r="E11" s="54">
        <v>150000</v>
      </c>
      <c r="F11" s="54">
        <v>150000</v>
      </c>
      <c r="G11" s="54" t="s">
        <v>114</v>
      </c>
      <c r="H11" s="54" t="s">
        <v>115</v>
      </c>
      <c r="I11" s="40">
        <v>0.057</v>
      </c>
      <c r="J11" s="40">
        <v>0.037</v>
      </c>
      <c r="K11" s="61">
        <v>0.02</v>
      </c>
      <c r="L11" s="42">
        <v>8549.97</v>
      </c>
      <c r="M11" s="48" t="s">
        <v>84</v>
      </c>
      <c r="N11" s="54"/>
      <c r="O11" s="42">
        <v>8549.97</v>
      </c>
      <c r="P11" s="41" t="s">
        <v>30</v>
      </c>
    </row>
    <row r="12" s="52" customFormat="1" ht="58" customHeight="1" spans="1:16">
      <c r="A12" s="54">
        <v>10</v>
      </c>
      <c r="B12" s="54" t="s">
        <v>74</v>
      </c>
      <c r="C12" s="54" t="s">
        <v>116</v>
      </c>
      <c r="D12" s="54" t="s">
        <v>117</v>
      </c>
      <c r="E12" s="54">
        <v>150000</v>
      </c>
      <c r="F12" s="54">
        <v>130000</v>
      </c>
      <c r="G12" s="54" t="s">
        <v>118</v>
      </c>
      <c r="H12" s="54" t="s">
        <v>119</v>
      </c>
      <c r="I12" s="40">
        <v>0.057</v>
      </c>
      <c r="J12" s="40">
        <v>0.037</v>
      </c>
      <c r="K12" s="61">
        <v>0.02</v>
      </c>
      <c r="L12" s="42">
        <v>7410.06</v>
      </c>
      <c r="M12" s="54" t="s">
        <v>77</v>
      </c>
      <c r="N12" s="54" t="s">
        <v>120</v>
      </c>
      <c r="O12" s="42">
        <v>3390.32</v>
      </c>
      <c r="P12" s="41" t="s">
        <v>30</v>
      </c>
    </row>
    <row r="13" s="52" customFormat="1" ht="58" customHeight="1" spans="1:16">
      <c r="A13" s="54">
        <v>11</v>
      </c>
      <c r="B13" s="41" t="s">
        <v>99</v>
      </c>
      <c r="C13" s="57" t="s">
        <v>121</v>
      </c>
      <c r="D13" s="57" t="s">
        <v>122</v>
      </c>
      <c r="E13" s="57">
        <v>150000</v>
      </c>
      <c r="F13" s="57">
        <v>150000</v>
      </c>
      <c r="G13" s="58">
        <v>44665</v>
      </c>
      <c r="H13" s="58">
        <v>45030</v>
      </c>
      <c r="I13" s="62">
        <v>0.057</v>
      </c>
      <c r="J13" s="62">
        <v>0.037</v>
      </c>
      <c r="K13" s="62">
        <v>0.02</v>
      </c>
      <c r="L13" s="63">
        <v>8549.97</v>
      </c>
      <c r="M13" s="57" t="s">
        <v>84</v>
      </c>
      <c r="N13" s="64"/>
      <c r="O13" s="63">
        <v>8549.97</v>
      </c>
      <c r="P13" s="41" t="s">
        <v>30</v>
      </c>
    </row>
    <row r="14" s="52" customFormat="1" ht="58" customHeight="1" spans="1:16">
      <c r="A14" s="54">
        <v>12</v>
      </c>
      <c r="B14" s="41" t="s">
        <v>99</v>
      </c>
      <c r="C14" s="57" t="s">
        <v>123</v>
      </c>
      <c r="D14" s="57" t="s">
        <v>124</v>
      </c>
      <c r="E14" s="57">
        <v>150000</v>
      </c>
      <c r="F14" s="57">
        <v>80000</v>
      </c>
      <c r="G14" s="58" t="s">
        <v>125</v>
      </c>
      <c r="H14" s="58" t="s">
        <v>126</v>
      </c>
      <c r="I14" s="62">
        <v>0.057</v>
      </c>
      <c r="J14" s="62">
        <v>0.037</v>
      </c>
      <c r="K14" s="62">
        <v>0.02</v>
      </c>
      <c r="L14" s="63">
        <v>4560.13</v>
      </c>
      <c r="M14" s="57" t="s">
        <v>84</v>
      </c>
      <c r="N14" s="57" t="s">
        <v>127</v>
      </c>
      <c r="O14" s="63">
        <v>4172.71</v>
      </c>
      <c r="P14" s="41" t="s">
        <v>30</v>
      </c>
    </row>
    <row r="15" s="2" customFormat="1" ht="58" customHeight="1" spans="1:16">
      <c r="A15" s="54">
        <v>13</v>
      </c>
      <c r="B15" s="41" t="s">
        <v>99</v>
      </c>
      <c r="C15" s="41" t="s">
        <v>128</v>
      </c>
      <c r="D15" s="59" t="s">
        <v>129</v>
      </c>
      <c r="E15" s="41">
        <v>300000</v>
      </c>
      <c r="F15" s="41">
        <v>300000</v>
      </c>
      <c r="G15" s="55">
        <v>44508</v>
      </c>
      <c r="H15" s="55">
        <v>44873</v>
      </c>
      <c r="I15" s="40">
        <v>0.0585</v>
      </c>
      <c r="J15" s="40">
        <v>0.0385</v>
      </c>
      <c r="K15" s="40">
        <v>0.02</v>
      </c>
      <c r="L15" s="42">
        <v>17501.95</v>
      </c>
      <c r="M15" s="48" t="s">
        <v>110</v>
      </c>
      <c r="N15" s="41" t="s">
        <v>111</v>
      </c>
      <c r="O15" s="42">
        <v>10500</v>
      </c>
      <c r="P15" s="41" t="s">
        <v>30</v>
      </c>
    </row>
    <row r="16" ht="30" customHeight="1" spans="1:16">
      <c r="A16" s="60" t="s">
        <v>32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5">
        <f>SUM(O3:O15)</f>
        <v>93578.96</v>
      </c>
      <c r="P16" s="66"/>
    </row>
  </sheetData>
  <mergeCells count="2">
    <mergeCell ref="A1:P1"/>
    <mergeCell ref="A16:N16"/>
  </mergeCells>
  <dataValidations count="1">
    <dataValidation type="list" allowBlank="1" showErrorMessage="1" sqref="M4 M6" errorStyle="warning">
      <formula1>"全额贴息,LPR贴息,LPR/2,减半贴息"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workbookViewId="0">
      <selection activeCell="N9" sqref="N9"/>
    </sheetView>
  </sheetViews>
  <sheetFormatPr defaultColWidth="9" defaultRowHeight="13.5"/>
  <cols>
    <col min="1" max="1" width="5" style="26" customWidth="1"/>
    <col min="2" max="2" width="12.1083333333333" style="26" customWidth="1"/>
    <col min="3" max="3" width="9.225" style="26" customWidth="1"/>
    <col min="4" max="4" width="21.5583333333333" style="26" customWidth="1"/>
    <col min="5" max="5" width="7.66666666666667" style="26" customWidth="1"/>
    <col min="6" max="6" width="9" style="26"/>
    <col min="7" max="8" width="10.775" style="26" customWidth="1"/>
    <col min="9" max="9" width="7.10833333333333" style="26" customWidth="1"/>
    <col min="10" max="10" width="6.66666666666667" style="26" customWidth="1"/>
    <col min="11" max="11" width="7.10833333333333" style="26" customWidth="1"/>
    <col min="12" max="12" width="8.66666666666667" style="26" customWidth="1"/>
    <col min="13" max="13" width="9" style="26"/>
    <col min="14" max="14" width="13" style="26"/>
    <col min="15" max="15" width="9" style="26"/>
    <col min="16" max="18" width="9" style="26" hidden="1" customWidth="1"/>
    <col min="19" max="16384" width="9" style="26"/>
  </cols>
  <sheetData>
    <row r="1" s="22" customFormat="1" ht="42" customHeight="1" spans="1:15">
      <c r="A1" s="27" t="s">
        <v>0</v>
      </c>
      <c r="B1" s="27"/>
      <c r="C1" s="27"/>
      <c r="D1" s="27"/>
      <c r="E1" s="27"/>
      <c r="F1" s="27"/>
      <c r="G1" s="28"/>
      <c r="H1" s="28"/>
      <c r="I1" s="27"/>
      <c r="J1" s="27"/>
      <c r="K1" s="27"/>
      <c r="L1" s="27"/>
      <c r="M1" s="27"/>
      <c r="N1" s="27"/>
      <c r="O1" s="27"/>
    </row>
    <row r="2" s="22" customFormat="1" ht="52" customHeight="1" spans="1:15">
      <c r="A2" s="29" t="s">
        <v>1</v>
      </c>
      <c r="B2" s="29" t="s">
        <v>35</v>
      </c>
      <c r="C2" s="29" t="s">
        <v>68</v>
      </c>
      <c r="D2" s="29" t="s">
        <v>4</v>
      </c>
      <c r="E2" s="30" t="s">
        <v>69</v>
      </c>
      <c r="F2" s="30" t="s">
        <v>130</v>
      </c>
      <c r="G2" s="31" t="s">
        <v>71</v>
      </c>
      <c r="H2" s="31" t="s">
        <v>10</v>
      </c>
      <c r="I2" s="30" t="s">
        <v>11</v>
      </c>
      <c r="J2" s="30" t="s">
        <v>12</v>
      </c>
      <c r="K2" s="29" t="s">
        <v>72</v>
      </c>
      <c r="L2" s="29" t="s">
        <v>14</v>
      </c>
      <c r="M2" s="29" t="s">
        <v>15</v>
      </c>
      <c r="N2" s="29" t="s">
        <v>73</v>
      </c>
      <c r="O2" s="29" t="s">
        <v>18</v>
      </c>
    </row>
    <row r="3" s="23" customFormat="1" ht="41" customHeight="1" spans="1:15">
      <c r="A3" s="32">
        <v>1</v>
      </c>
      <c r="B3" s="33" t="s">
        <v>131</v>
      </c>
      <c r="C3" s="33" t="s">
        <v>132</v>
      </c>
      <c r="D3" s="33" t="s">
        <v>133</v>
      </c>
      <c r="E3" s="33">
        <v>150000</v>
      </c>
      <c r="F3" s="33">
        <v>150000</v>
      </c>
      <c r="G3" s="34">
        <v>44574</v>
      </c>
      <c r="H3" s="34">
        <v>44938</v>
      </c>
      <c r="I3" s="37">
        <v>0.0585</v>
      </c>
      <c r="J3" s="37">
        <v>0.0385</v>
      </c>
      <c r="K3" s="38">
        <v>0.02</v>
      </c>
      <c r="L3" s="32">
        <v>8684.37</v>
      </c>
      <c r="M3" s="33" t="s">
        <v>84</v>
      </c>
      <c r="N3" s="39">
        <v>8684.37</v>
      </c>
      <c r="O3" s="33" t="s">
        <v>30</v>
      </c>
    </row>
    <row r="4" s="23" customFormat="1" ht="41" customHeight="1" spans="1:15">
      <c r="A4" s="32">
        <v>2</v>
      </c>
      <c r="B4" s="33" t="s">
        <v>99</v>
      </c>
      <c r="C4" s="32" t="s">
        <v>134</v>
      </c>
      <c r="D4" s="33" t="s">
        <v>135</v>
      </c>
      <c r="E4" s="32">
        <v>150000</v>
      </c>
      <c r="F4" s="33">
        <v>150000</v>
      </c>
      <c r="G4" s="34">
        <v>44578</v>
      </c>
      <c r="H4" s="34">
        <v>44943</v>
      </c>
      <c r="I4" s="40">
        <v>0.058</v>
      </c>
      <c r="J4" s="37">
        <v>0.0385</v>
      </c>
      <c r="K4" s="38">
        <v>0.02</v>
      </c>
      <c r="L4" s="41">
        <v>8683.54</v>
      </c>
      <c r="M4" s="41" t="s">
        <v>136</v>
      </c>
      <c r="N4" s="42">
        <v>8683.54</v>
      </c>
      <c r="O4" s="33" t="s">
        <v>30</v>
      </c>
    </row>
    <row r="5" s="24" customFormat="1" ht="41" customHeight="1" spans="1:15">
      <c r="A5" s="33">
        <v>3</v>
      </c>
      <c r="B5" s="33" t="s">
        <v>99</v>
      </c>
      <c r="C5" s="33" t="s">
        <v>137</v>
      </c>
      <c r="D5" s="33" t="s">
        <v>138</v>
      </c>
      <c r="E5" s="33">
        <v>150000</v>
      </c>
      <c r="F5" s="33">
        <v>150000</v>
      </c>
      <c r="G5" s="35">
        <v>44586</v>
      </c>
      <c r="H5" s="35">
        <v>44950</v>
      </c>
      <c r="I5" s="43">
        <v>0.057</v>
      </c>
      <c r="J5" s="43">
        <v>0.0385</v>
      </c>
      <c r="K5" s="43">
        <v>0.0185</v>
      </c>
      <c r="L5" s="33">
        <v>8645</v>
      </c>
      <c r="M5" s="44" t="s">
        <v>84</v>
      </c>
      <c r="N5" s="45">
        <v>8645</v>
      </c>
      <c r="O5" s="33" t="s">
        <v>30</v>
      </c>
    </row>
    <row r="6" s="23" customFormat="1" ht="41" customHeight="1" spans="1:16">
      <c r="A6" s="32">
        <v>4</v>
      </c>
      <c r="B6" s="32" t="s">
        <v>131</v>
      </c>
      <c r="C6" s="32" t="s">
        <v>139</v>
      </c>
      <c r="D6" s="32" t="s">
        <v>140</v>
      </c>
      <c r="E6" s="32">
        <v>50000</v>
      </c>
      <c r="F6" s="32">
        <v>50000</v>
      </c>
      <c r="G6" s="34">
        <v>44591</v>
      </c>
      <c r="H6" s="34">
        <v>44946</v>
      </c>
      <c r="I6" s="37">
        <v>0.057</v>
      </c>
      <c r="J6" s="37">
        <v>0.0385</v>
      </c>
      <c r="K6" s="46">
        <v>0.0185</v>
      </c>
      <c r="L6" s="32">
        <v>1492.02</v>
      </c>
      <c r="M6" s="32" t="s">
        <v>84</v>
      </c>
      <c r="N6" s="47">
        <v>1492.02</v>
      </c>
      <c r="O6" s="33" t="s">
        <v>30</v>
      </c>
      <c r="P6" s="23" t="s">
        <v>141</v>
      </c>
    </row>
    <row r="7" s="23" customFormat="1" ht="41" customHeight="1" spans="1:16">
      <c r="A7" s="32">
        <v>5</v>
      </c>
      <c r="B7" s="32" t="s">
        <v>142</v>
      </c>
      <c r="C7" s="32" t="s">
        <v>143</v>
      </c>
      <c r="D7" s="32" t="s">
        <v>144</v>
      </c>
      <c r="E7" s="32">
        <v>150000</v>
      </c>
      <c r="F7" s="32">
        <v>150000</v>
      </c>
      <c r="G7" s="34">
        <v>44648</v>
      </c>
      <c r="H7" s="34">
        <v>44977</v>
      </c>
      <c r="I7" s="37">
        <v>0.057</v>
      </c>
      <c r="J7" s="37">
        <v>0.0385</v>
      </c>
      <c r="K7" s="37">
        <v>0.0185</v>
      </c>
      <c r="L7" s="32">
        <v>7813.75</v>
      </c>
      <c r="M7" s="32" t="s">
        <v>84</v>
      </c>
      <c r="N7" s="42">
        <v>7813.75</v>
      </c>
      <c r="O7" s="33" t="s">
        <v>30</v>
      </c>
      <c r="P7" s="23" t="s">
        <v>145</v>
      </c>
    </row>
    <row r="8" s="23" customFormat="1" ht="41" customHeight="1" spans="1:16">
      <c r="A8" s="32">
        <v>6</v>
      </c>
      <c r="B8" s="32" t="s">
        <v>99</v>
      </c>
      <c r="C8" s="32" t="s">
        <v>146</v>
      </c>
      <c r="D8" s="32" t="s">
        <v>147</v>
      </c>
      <c r="E8" s="32">
        <v>70000</v>
      </c>
      <c r="F8" s="32">
        <v>70000</v>
      </c>
      <c r="G8" s="34">
        <v>44377</v>
      </c>
      <c r="H8" s="34">
        <v>45030</v>
      </c>
      <c r="I8" s="41">
        <v>5.85</v>
      </c>
      <c r="J8" s="41">
        <v>3.85</v>
      </c>
      <c r="K8" s="48">
        <v>0.02</v>
      </c>
      <c r="L8" s="41">
        <v>5293.54</v>
      </c>
      <c r="M8" s="32" t="s">
        <v>84</v>
      </c>
      <c r="N8" s="49">
        <v>5293.54</v>
      </c>
      <c r="O8" s="33" t="s">
        <v>30</v>
      </c>
      <c r="P8" s="23" t="s">
        <v>148</v>
      </c>
    </row>
    <row r="9" s="25" customFormat="1" spans="1:15">
      <c r="A9" s="36" t="s">
        <v>32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50">
        <f>SUM(N3:N8)</f>
        <v>40612.22</v>
      </c>
      <c r="O9" s="51"/>
    </row>
  </sheetData>
  <mergeCells count="2">
    <mergeCell ref="A1:O1"/>
    <mergeCell ref="A9:M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workbookViewId="0">
      <selection activeCell="E15" sqref="E15"/>
    </sheetView>
  </sheetViews>
  <sheetFormatPr defaultColWidth="9" defaultRowHeight="13.5" outlineLevelRow="3"/>
  <cols>
    <col min="1" max="1" width="5.69166666666667" style="3" customWidth="1"/>
    <col min="2" max="2" width="11" style="3" customWidth="1"/>
    <col min="3" max="3" width="12.1083333333333" style="3" customWidth="1"/>
    <col min="4" max="4" width="17.375" style="3" customWidth="1"/>
    <col min="5" max="5" width="7.375" style="3" customWidth="1"/>
    <col min="6" max="7" width="8.66666666666667" style="3" customWidth="1"/>
    <col min="8" max="9" width="9.66666666666667" style="3" customWidth="1"/>
    <col min="10" max="10" width="5.775" style="3" customWidth="1"/>
    <col min="11" max="11" width="5.66666666666667" style="3" customWidth="1"/>
    <col min="12" max="12" width="5.775" style="3" customWidth="1"/>
    <col min="13" max="13" width="9.38333333333333" style="3" customWidth="1"/>
    <col min="14" max="14" width="5.10833333333333" style="3" customWidth="1"/>
    <col min="15" max="15" width="10.1083333333333" style="3" customWidth="1"/>
    <col min="16" max="16" width="6.66666666666667" style="3" customWidth="1"/>
    <col min="17" max="17" width="13.75" style="3" customWidth="1"/>
    <col min="18" max="18" width="9.66666666666667" style="3" customWidth="1"/>
    <col min="19" max="19" width="8.63333333333333" style="3" customWidth="1"/>
    <col min="20" max="16384" width="9" style="3"/>
  </cols>
  <sheetData>
    <row r="1" s="1" customFormat="1" ht="48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3" customHeight="1" spans="1:19">
      <c r="A2" s="5" t="s">
        <v>1</v>
      </c>
      <c r="B2" s="5" t="s">
        <v>35</v>
      </c>
      <c r="C2" s="5" t="s">
        <v>68</v>
      </c>
      <c r="D2" s="6" t="s">
        <v>149</v>
      </c>
      <c r="E2" s="6" t="s">
        <v>34</v>
      </c>
      <c r="F2" s="5" t="s">
        <v>150</v>
      </c>
      <c r="G2" s="5" t="s">
        <v>130</v>
      </c>
      <c r="H2" s="7" t="s">
        <v>71</v>
      </c>
      <c r="I2" s="5" t="s">
        <v>10</v>
      </c>
      <c r="J2" s="11" t="s">
        <v>11</v>
      </c>
      <c r="K2" s="11" t="s">
        <v>12</v>
      </c>
      <c r="L2" s="12" t="s">
        <v>72</v>
      </c>
      <c r="M2" s="5" t="s">
        <v>14</v>
      </c>
      <c r="N2" s="5" t="s">
        <v>15</v>
      </c>
      <c r="O2" s="13" t="s">
        <v>16</v>
      </c>
      <c r="P2" s="14" t="s">
        <v>18</v>
      </c>
      <c r="Q2" s="14" t="s">
        <v>73</v>
      </c>
      <c r="R2" s="18" t="s">
        <v>151</v>
      </c>
      <c r="S2" s="18" t="s">
        <v>152</v>
      </c>
    </row>
    <row r="3" s="2" customFormat="1" ht="66" customHeight="1" spans="1:19">
      <c r="A3" s="8">
        <v>1</v>
      </c>
      <c r="B3" s="8" t="s">
        <v>153</v>
      </c>
      <c r="C3" s="8" t="s">
        <v>154</v>
      </c>
      <c r="D3" s="92" t="s">
        <v>155</v>
      </c>
      <c r="E3" s="8" t="s">
        <v>156</v>
      </c>
      <c r="F3" s="8">
        <v>2000000</v>
      </c>
      <c r="G3" s="8">
        <v>2000000</v>
      </c>
      <c r="H3" s="9">
        <v>44629</v>
      </c>
      <c r="I3" s="9">
        <v>44993</v>
      </c>
      <c r="J3" s="15">
        <v>0.042</v>
      </c>
      <c r="K3" s="15">
        <v>0.037</v>
      </c>
      <c r="L3" s="8" t="s">
        <v>157</v>
      </c>
      <c r="M3" s="8">
        <v>79588.45</v>
      </c>
      <c r="N3" s="16" t="s">
        <v>110</v>
      </c>
      <c r="O3" s="8" t="s">
        <v>158</v>
      </c>
      <c r="P3" s="17" t="s">
        <v>159</v>
      </c>
      <c r="Q3" s="19">
        <v>37899.26</v>
      </c>
      <c r="R3" s="20">
        <v>11369.78</v>
      </c>
      <c r="S3" s="8" t="s">
        <v>160</v>
      </c>
    </row>
    <row r="4" s="3" customFormat="1" ht="22" customHeight="1" spans="1:19">
      <c r="A4" s="10" t="s">
        <v>32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21">
        <v>37899.26</v>
      </c>
      <c r="R4" s="21"/>
      <c r="S4" s="21"/>
    </row>
  </sheetData>
  <mergeCells count="3">
    <mergeCell ref="A1:S1"/>
    <mergeCell ref="A4:P4"/>
    <mergeCell ref="Q4:S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市直小微企业</vt:lpstr>
      <vt:lpstr>市直个人申请</vt:lpstr>
      <vt:lpstr>邮储银行</vt:lpstr>
      <vt:lpstr>兴福村镇银行</vt:lpstr>
      <vt:lpstr>小微企业邮储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WPS_432784320</cp:lastModifiedBy>
  <dcterms:created xsi:type="dcterms:W3CDTF">2023-04-17T01:46:00Z</dcterms:created>
  <dcterms:modified xsi:type="dcterms:W3CDTF">2023-05-17T02:56:52Z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4DF64A4F5DAD436C89C5065F95249F2F_13</vt:lpwstr>
  </property>
  <property fmtid="{D5CDD505-2E9C-101B-9397-08002B2CF9AE}" pid="3" name="KSOProductBuildVer">
    <vt:lpwstr>2052-11.1.0.14309</vt:lpwstr>
  </property>
</Properties>
</file>